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2ED2A507-03FB-467F-950D-8FE805EB724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G-01-02 " sheetId="12" r:id="rId1"/>
    <sheet name="G-03-05" sheetId="10" r:id="rId2"/>
    <sheet name="G-06-08" sheetId="11" r:id="rId3"/>
  </sheets>
  <definedNames>
    <definedName name="集計ｍｓ10" localSheetId="0">#REF!</definedName>
    <definedName name="集計ｍｓ10" localSheetId="1">#REF!</definedName>
    <definedName name="集計ｍｓ10" localSheetId="2">#REF!</definedName>
    <definedName name="集計ｍｓ10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1" l="1"/>
  <c r="H35" i="11" l="1"/>
  <c r="G35" i="11"/>
  <c r="F35" i="11"/>
  <c r="E35" i="11"/>
  <c r="D35" i="11"/>
  <c r="C35" i="11"/>
  <c r="B35" i="11"/>
  <c r="G36" i="12"/>
  <c r="I36" i="12" s="1"/>
  <c r="I37" i="12" s="1"/>
  <c r="H37" i="12" l="1"/>
  <c r="D37" i="12"/>
  <c r="E37" i="12"/>
  <c r="B37" i="12"/>
  <c r="F37" i="12"/>
  <c r="C37" i="12"/>
  <c r="G37" i="12"/>
  <c r="D21" i="12" l="1"/>
  <c r="F21" i="12" s="1"/>
</calcChain>
</file>

<file path=xl/sharedStrings.xml><?xml version="1.0" encoding="utf-8"?>
<sst xmlns="http://schemas.openxmlformats.org/spreadsheetml/2006/main" count="108" uniqueCount="95">
  <si>
    <t>年度</t>
    <rPh sb="0" eb="2">
      <t>ネンジ</t>
    </rPh>
    <phoneticPr fontId="2"/>
  </si>
  <si>
    <t>有　　料　　入　　園</t>
    <rPh sb="0" eb="4">
      <t>ユウリョウ</t>
    </rPh>
    <rPh sb="6" eb="10">
      <t>ニュウエン</t>
    </rPh>
    <phoneticPr fontId="2"/>
  </si>
  <si>
    <t>無料入園(人)</t>
    <rPh sb="0" eb="2">
      <t>ムリョウ</t>
    </rPh>
    <rPh sb="2" eb="4">
      <t>ニュウエン</t>
    </rPh>
    <phoneticPr fontId="2"/>
  </si>
  <si>
    <t>入園者合計(人)</t>
    <rPh sb="0" eb="2">
      <t>ニュウエン</t>
    </rPh>
    <rPh sb="2" eb="3">
      <t>シャ</t>
    </rPh>
    <rPh sb="3" eb="5">
      <t>ゴウケイ</t>
    </rPh>
    <phoneticPr fontId="2"/>
  </si>
  <si>
    <t>一般入園(人)</t>
    <rPh sb="0" eb="2">
      <t>イッパン</t>
    </rPh>
    <rPh sb="2" eb="4">
      <t>ニュウエン</t>
    </rPh>
    <rPh sb="5" eb="6">
      <t>ヒト</t>
    </rPh>
    <phoneticPr fontId="2"/>
  </si>
  <si>
    <t>団体入園(人)</t>
    <rPh sb="0" eb="2">
      <t>ダンタイ</t>
    </rPh>
    <rPh sb="2" eb="4">
      <t>ニュウエン</t>
    </rPh>
    <phoneticPr fontId="2"/>
  </si>
  <si>
    <t>小　計(人)</t>
    <rPh sb="0" eb="3">
      <t>ショウケイ</t>
    </rPh>
    <phoneticPr fontId="2"/>
  </si>
  <si>
    <t>(資料/楽寿園)</t>
    <rPh sb="1" eb="3">
      <t>シリョウ</t>
    </rPh>
    <rPh sb="4" eb="5">
      <t>ラク</t>
    </rPh>
    <rPh sb="5" eb="6">
      <t>コトブキ</t>
    </rPh>
    <rPh sb="6" eb="7">
      <t>エン</t>
    </rPh>
    <phoneticPr fontId="2"/>
  </si>
  <si>
    <t>１．楽寿園入園者状況</t>
    <rPh sb="2" eb="3">
      <t>ラク</t>
    </rPh>
    <rPh sb="3" eb="4">
      <t>コトブキ</t>
    </rPh>
    <rPh sb="4" eb="5">
      <t>ソノ</t>
    </rPh>
    <rPh sb="5" eb="8">
      <t>ニュウエンシャ</t>
    </rPh>
    <rPh sb="8" eb="10">
      <t>ジョウキョウ</t>
    </rPh>
    <phoneticPr fontId="2"/>
  </si>
  <si>
    <t>２．楽寿園の無料入園者数内訳</t>
    <rPh sb="2" eb="3">
      <t>ラク</t>
    </rPh>
    <rPh sb="3" eb="4">
      <t>コトブキ</t>
    </rPh>
    <rPh sb="4" eb="5">
      <t>ソノ</t>
    </rPh>
    <rPh sb="6" eb="8">
      <t>ムリョウ</t>
    </rPh>
    <rPh sb="8" eb="11">
      <t>ニュウエンシャ</t>
    </rPh>
    <rPh sb="11" eb="12">
      <t>カズ</t>
    </rPh>
    <rPh sb="12" eb="14">
      <t>ウチワケ</t>
    </rPh>
    <phoneticPr fontId="2"/>
  </si>
  <si>
    <t>区分</t>
    <rPh sb="0" eb="2">
      <t>クブン</t>
    </rPh>
    <phoneticPr fontId="2"/>
  </si>
  <si>
    <t>15歳以下</t>
    <rPh sb="2" eb="5">
      <t>サイイカ</t>
    </rPh>
    <phoneticPr fontId="2"/>
  </si>
  <si>
    <t>学生証提示者</t>
    <rPh sb="0" eb="2">
      <t>ガクセイ</t>
    </rPh>
    <rPh sb="2" eb="3">
      <t>ショウ</t>
    </rPh>
    <rPh sb="3" eb="5">
      <t>テイジ</t>
    </rPh>
    <rPh sb="5" eb="6">
      <t>シャ</t>
    </rPh>
    <phoneticPr fontId="2"/>
  </si>
  <si>
    <t>入園証・招待券</t>
    <rPh sb="0" eb="2">
      <t>ニュウエン</t>
    </rPh>
    <rPh sb="2" eb="3">
      <t>ショウ</t>
    </rPh>
    <rPh sb="4" eb="7">
      <t>ショウタイケン</t>
    </rPh>
    <phoneticPr fontId="2"/>
  </si>
  <si>
    <t>市内在住</t>
    <rPh sb="0" eb="2">
      <t>シナイ</t>
    </rPh>
    <rPh sb="2" eb="4">
      <t>ザイジュウ</t>
    </rPh>
    <phoneticPr fontId="2"/>
  </si>
  <si>
    <t>その他減免</t>
    <rPh sb="2" eb="3">
      <t>タ</t>
    </rPh>
    <rPh sb="3" eb="5">
      <t>ゲンメン</t>
    </rPh>
    <phoneticPr fontId="2"/>
  </si>
  <si>
    <t>小　計</t>
    <rPh sb="0" eb="3">
      <t>ショウケイ</t>
    </rPh>
    <phoneticPr fontId="2"/>
  </si>
  <si>
    <t>広報招待者</t>
    <rPh sb="0" eb="2">
      <t>コウホウ</t>
    </rPh>
    <rPh sb="2" eb="5">
      <t>ショウタイシャ</t>
    </rPh>
    <phoneticPr fontId="2"/>
  </si>
  <si>
    <t>合　計</t>
    <rPh sb="0" eb="3">
      <t>ゴウケイ</t>
    </rPh>
    <phoneticPr fontId="2"/>
  </si>
  <si>
    <t>イベント作業券</t>
    <rPh sb="4" eb="6">
      <t>サギョウ</t>
    </rPh>
    <rPh sb="6" eb="7">
      <t>ケン</t>
    </rPh>
    <phoneticPr fontId="2"/>
  </si>
  <si>
    <t>70歳以上の方</t>
    <rPh sb="2" eb="5">
      <t>サイイジョウ</t>
    </rPh>
    <rPh sb="6" eb="7">
      <t>カタ</t>
    </rPh>
    <phoneticPr fontId="2"/>
  </si>
  <si>
    <t>入園者数</t>
    <rPh sb="0" eb="3">
      <t>ニュウエンシャ</t>
    </rPh>
    <rPh sb="3" eb="4">
      <t>カズ</t>
    </rPh>
    <phoneticPr fontId="2"/>
  </si>
  <si>
    <t>割合 ( % )</t>
    <rPh sb="0" eb="2">
      <t>ワリアイ</t>
    </rPh>
    <phoneticPr fontId="2"/>
  </si>
  <si>
    <t>※　平成27年度より料金改定により15歳以下の小人料金を無料とした。</t>
    <rPh sb="2" eb="4">
      <t>ヘイセイ</t>
    </rPh>
    <rPh sb="6" eb="7">
      <t>ネン</t>
    </rPh>
    <rPh sb="7" eb="8">
      <t>ド</t>
    </rPh>
    <rPh sb="10" eb="12">
      <t>リョウキン</t>
    </rPh>
    <rPh sb="12" eb="14">
      <t>カイテイ</t>
    </rPh>
    <rPh sb="19" eb="22">
      <t>サイイカ</t>
    </rPh>
    <rPh sb="23" eb="25">
      <t>ショウニン</t>
    </rPh>
    <rPh sb="25" eb="27">
      <t>リョウキン</t>
    </rPh>
    <rPh sb="28" eb="30">
      <t>ムリョウ</t>
    </rPh>
    <phoneticPr fontId="2"/>
  </si>
  <si>
    <t>３．観光施設入込人数</t>
    <rPh sb="2" eb="4">
      <t>カンコウ</t>
    </rPh>
    <rPh sb="4" eb="6">
      <t>シセツ</t>
    </rPh>
    <rPh sb="6" eb="8">
      <t>イリコ</t>
    </rPh>
    <rPh sb="8" eb="10">
      <t>ニンズウ</t>
    </rPh>
    <phoneticPr fontId="2"/>
  </si>
  <si>
    <t>(各年度末現在　単位：人)</t>
  </si>
  <si>
    <t>施　設　名</t>
    <rPh sb="0" eb="3">
      <t>シセツ</t>
    </rPh>
    <rPh sb="4" eb="5">
      <t>メイ</t>
    </rPh>
    <phoneticPr fontId="2"/>
  </si>
  <si>
    <t>山中城跡公園</t>
    <rPh sb="0" eb="2">
      <t>ヤマナカ</t>
    </rPh>
    <rPh sb="2" eb="3">
      <t>シロ</t>
    </rPh>
    <rPh sb="3" eb="4">
      <t>アト</t>
    </rPh>
    <rPh sb="4" eb="6">
      <t>コウエン</t>
    </rPh>
    <phoneticPr fontId="2"/>
  </si>
  <si>
    <t>三嶋大社</t>
    <rPh sb="0" eb="2">
      <t>ミシマ</t>
    </rPh>
    <rPh sb="2" eb="4">
      <t>タイシャ</t>
    </rPh>
    <phoneticPr fontId="2"/>
  </si>
  <si>
    <t>三嶋大社　宝物館</t>
    <rPh sb="0" eb="2">
      <t>ミシマ</t>
    </rPh>
    <rPh sb="2" eb="4">
      <t>タイシャ</t>
    </rPh>
    <rPh sb="5" eb="7">
      <t>ホウモツ</t>
    </rPh>
    <rPh sb="7" eb="8">
      <t>カン</t>
    </rPh>
    <phoneticPr fontId="2"/>
  </si>
  <si>
    <t>佐野美術館</t>
    <rPh sb="0" eb="2">
      <t>サノ</t>
    </rPh>
    <rPh sb="2" eb="5">
      <t>ビジュツカン</t>
    </rPh>
    <phoneticPr fontId="2"/>
  </si>
  <si>
    <t>三嶋暦師の館</t>
    <rPh sb="0" eb="2">
      <t>ミシマ</t>
    </rPh>
    <rPh sb="2" eb="3">
      <t>コヨミ</t>
    </rPh>
    <rPh sb="3" eb="4">
      <t>シ</t>
    </rPh>
    <rPh sb="5" eb="6">
      <t>ヤカタ</t>
    </rPh>
    <phoneticPr fontId="2"/>
  </si>
  <si>
    <t>４．宿泊施設別の施設数と収容客数</t>
    <rPh sb="2" eb="4">
      <t>シュクハク</t>
    </rPh>
    <rPh sb="4" eb="6">
      <t>シセツ</t>
    </rPh>
    <rPh sb="6" eb="7">
      <t>ベツ</t>
    </rPh>
    <rPh sb="8" eb="10">
      <t>シセツ</t>
    </rPh>
    <rPh sb="10" eb="11">
      <t>カズ</t>
    </rPh>
    <rPh sb="12" eb="14">
      <t>シュウヨウ</t>
    </rPh>
    <rPh sb="14" eb="15">
      <t>キャク</t>
    </rPh>
    <rPh sb="15" eb="16">
      <t>カズ</t>
    </rPh>
    <phoneticPr fontId="2"/>
  </si>
  <si>
    <t>施　設　数</t>
    <rPh sb="0" eb="3">
      <t>シセツ</t>
    </rPh>
    <rPh sb="4" eb="5">
      <t>カズ</t>
    </rPh>
    <phoneticPr fontId="2"/>
  </si>
  <si>
    <t>客室数</t>
    <rPh sb="0" eb="2">
      <t>キャクシツ</t>
    </rPh>
    <rPh sb="2" eb="3">
      <t>カズ</t>
    </rPh>
    <phoneticPr fontId="2"/>
  </si>
  <si>
    <t>収容客数 (人)</t>
    <rPh sb="0" eb="2">
      <t>シュウヨウ</t>
    </rPh>
    <rPh sb="2" eb="3">
      <t>キャク</t>
    </rPh>
    <rPh sb="3" eb="4">
      <t>カズ</t>
    </rPh>
    <rPh sb="6" eb="7">
      <t>ヒト</t>
    </rPh>
    <phoneticPr fontId="2"/>
  </si>
  <si>
    <t>旅館</t>
    <rPh sb="0" eb="2">
      <t>リョカン</t>
    </rPh>
    <phoneticPr fontId="2"/>
  </si>
  <si>
    <t>計</t>
    <rPh sb="0" eb="1">
      <t>ケイ</t>
    </rPh>
    <phoneticPr fontId="2"/>
  </si>
  <si>
    <t>５．宿泊施設利用状況</t>
    <rPh sb="2" eb="4">
      <t>シュクハク</t>
    </rPh>
    <rPh sb="4" eb="6">
      <t>シセツ</t>
    </rPh>
    <rPh sb="6" eb="8">
      <t>リヨウ</t>
    </rPh>
    <rPh sb="8" eb="10">
      <t>ジョウキョウ</t>
    </rPh>
    <phoneticPr fontId="2"/>
  </si>
  <si>
    <t>(各年度末現在)</t>
  </si>
  <si>
    <t>区  分</t>
    <rPh sb="0" eb="4">
      <t>クブン</t>
    </rPh>
    <phoneticPr fontId="2"/>
  </si>
  <si>
    <t>宿泊者数
(人)</t>
    <rPh sb="0" eb="3">
      <t>シュクハクシャ</t>
    </rPh>
    <rPh sb="3" eb="4">
      <t>カズ</t>
    </rPh>
    <rPh sb="6" eb="7">
      <t>ヒト</t>
    </rPh>
    <phoneticPr fontId="2"/>
  </si>
  <si>
    <t>６．総合観光案内所年度別利用状況</t>
    <rPh sb="2" eb="4">
      <t>ソウゴウ</t>
    </rPh>
    <rPh sb="4" eb="6">
      <t>カンコウ</t>
    </rPh>
    <rPh sb="6" eb="8">
      <t>アンナイ</t>
    </rPh>
    <rPh sb="8" eb="9">
      <t>ショ</t>
    </rPh>
    <rPh sb="9" eb="11">
      <t>ネンド</t>
    </rPh>
    <rPh sb="11" eb="12">
      <t>ベツ</t>
    </rPh>
    <rPh sb="12" eb="14">
      <t>リヨウ</t>
    </rPh>
    <rPh sb="14" eb="16">
      <t>ジョウキョウ</t>
    </rPh>
    <phoneticPr fontId="2"/>
  </si>
  <si>
    <t>（各年度末現在　三島市総合観光案内所資料より）</t>
    <rPh sb="1" eb="4">
      <t>カクネンド</t>
    </rPh>
    <rPh sb="4" eb="5">
      <t>マツ</t>
    </rPh>
    <rPh sb="5" eb="7">
      <t>ゲンザイ</t>
    </rPh>
    <rPh sb="8" eb="11">
      <t>ミシマシ</t>
    </rPh>
    <rPh sb="11" eb="13">
      <t>ソウゴウ</t>
    </rPh>
    <rPh sb="13" eb="15">
      <t>カンコウ</t>
    </rPh>
    <rPh sb="15" eb="17">
      <t>アンナイ</t>
    </rPh>
    <rPh sb="17" eb="18">
      <t>ショ</t>
    </rPh>
    <rPh sb="18" eb="20">
      <t>シリョウ</t>
    </rPh>
    <phoneticPr fontId="2"/>
  </si>
  <si>
    <t>年度</t>
    <rPh sb="0" eb="2">
      <t>ネンド</t>
    </rPh>
    <phoneticPr fontId="2"/>
  </si>
  <si>
    <t>利用者数
（人）</t>
    <rPh sb="0" eb="3">
      <t>リヨウシャ</t>
    </rPh>
    <rPh sb="3" eb="4">
      <t>スウ</t>
    </rPh>
    <rPh sb="6" eb="7">
      <t>ニン</t>
    </rPh>
    <phoneticPr fontId="2"/>
  </si>
  <si>
    <t>案内件数
合計（件）</t>
    <rPh sb="0" eb="2">
      <t>アンナイ</t>
    </rPh>
    <rPh sb="2" eb="4">
      <t>ケンスウ</t>
    </rPh>
    <rPh sb="5" eb="7">
      <t>ゴウケイ</t>
    </rPh>
    <rPh sb="8" eb="9">
      <t>ケン</t>
    </rPh>
    <phoneticPr fontId="2"/>
  </si>
  <si>
    <t>うち外国人利用者数（人）</t>
    <rPh sb="2" eb="4">
      <t>ガイコク</t>
    </rPh>
    <rPh sb="4" eb="5">
      <t>ジン</t>
    </rPh>
    <rPh sb="5" eb="7">
      <t>リヨウ</t>
    </rPh>
    <rPh sb="7" eb="8">
      <t>シャ</t>
    </rPh>
    <rPh sb="8" eb="9">
      <t>スウ</t>
    </rPh>
    <rPh sb="10" eb="11">
      <t>ニン</t>
    </rPh>
    <phoneticPr fontId="2"/>
  </si>
  <si>
    <t>うち市内
観光案内（件）</t>
    <rPh sb="2" eb="4">
      <t>シナイ</t>
    </rPh>
    <rPh sb="5" eb="7">
      <t>カンコウ</t>
    </rPh>
    <rPh sb="7" eb="9">
      <t>アンナイ</t>
    </rPh>
    <rPh sb="10" eb="11">
      <t>ケン</t>
    </rPh>
    <phoneticPr fontId="2"/>
  </si>
  <si>
    <t>うち市外
観光案内（件）</t>
    <rPh sb="2" eb="4">
      <t>シガイ</t>
    </rPh>
    <rPh sb="5" eb="7">
      <t>カンコウ</t>
    </rPh>
    <rPh sb="7" eb="9">
      <t>アンナイ</t>
    </rPh>
    <rPh sb="10" eb="11">
      <t>ケン</t>
    </rPh>
    <phoneticPr fontId="2"/>
  </si>
  <si>
    <t>うち宿泊（件）</t>
    <rPh sb="2" eb="4">
      <t>シュクハク</t>
    </rPh>
    <rPh sb="5" eb="6">
      <t>ケン</t>
    </rPh>
    <phoneticPr fontId="2"/>
  </si>
  <si>
    <t>月</t>
    <rPh sb="0" eb="1">
      <t>ツキ</t>
    </rPh>
    <phoneticPr fontId="2"/>
  </si>
  <si>
    <t>利用者数（人）</t>
    <rPh sb="0" eb="3">
      <t>リヨウシャ</t>
    </rPh>
    <rPh sb="3" eb="4">
      <t>スウ</t>
    </rPh>
    <rPh sb="5" eb="6">
      <t>ニン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</si>
  <si>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</si>
  <si>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</si>
  <si>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</si>
  <si>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</si>
  <si>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</si>
  <si>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</si>
  <si>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</si>
  <si>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</si>
  <si>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</si>
  <si>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</si>
  <si>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</si>
  <si>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</si>
  <si>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</si>
  <si>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７．バス利用富士登山客数</t>
    <rPh sb="4" eb="6">
      <t>リヨウ</t>
    </rPh>
    <rPh sb="6" eb="8">
      <t>フジ</t>
    </rPh>
    <rPh sb="8" eb="10">
      <t>トザン</t>
    </rPh>
    <rPh sb="10" eb="11">
      <t>キャク</t>
    </rPh>
    <rPh sb="11" eb="12">
      <t>スウ</t>
    </rPh>
    <phoneticPr fontId="2"/>
  </si>
  <si>
    <t>人数
(人)</t>
    <rPh sb="0" eb="2">
      <t>ニンズウ</t>
    </rPh>
    <rPh sb="4" eb="5">
      <t>ヒト</t>
    </rPh>
    <phoneticPr fontId="2"/>
  </si>
  <si>
    <t>(資料/富士急シティバス株式会社　本社営業所)</t>
    <rPh sb="1" eb="3">
      <t>シリョウ</t>
    </rPh>
    <rPh sb="4" eb="7">
      <t>フジキュウ</t>
    </rPh>
    <rPh sb="12" eb="16">
      <t>カブシキガイシャ</t>
    </rPh>
    <rPh sb="17" eb="19">
      <t>ホンシャ</t>
    </rPh>
    <rPh sb="19" eb="22">
      <t>エイギョウショ</t>
    </rPh>
    <phoneticPr fontId="2"/>
  </si>
  <si>
    <t>８．竹倉温泉・三島温泉の湧出・揚湯状況</t>
    <rPh sb="2" eb="3">
      <t>タケ</t>
    </rPh>
    <rPh sb="3" eb="4">
      <t>クラ</t>
    </rPh>
    <rPh sb="4" eb="6">
      <t>オンセン</t>
    </rPh>
    <rPh sb="7" eb="9">
      <t>ミシマ</t>
    </rPh>
    <rPh sb="9" eb="11">
      <t>オンセン</t>
    </rPh>
    <rPh sb="12" eb="13">
      <t>ワ</t>
    </rPh>
    <rPh sb="13" eb="14">
      <t>デ</t>
    </rPh>
    <rPh sb="15" eb="16">
      <t>ア</t>
    </rPh>
    <rPh sb="16" eb="17">
      <t>ユ</t>
    </rPh>
    <rPh sb="17" eb="19">
      <t>ジョウキョウ</t>
    </rPh>
    <phoneticPr fontId="2"/>
  </si>
  <si>
    <t>区 分</t>
    <rPh sb="0" eb="3">
      <t>クブン</t>
    </rPh>
    <phoneticPr fontId="2"/>
  </si>
  <si>
    <t>総源泉数</t>
    <rPh sb="0" eb="1">
      <t>ソウ</t>
    </rPh>
    <rPh sb="1" eb="3">
      <t>ゲンセン</t>
    </rPh>
    <rPh sb="3" eb="4">
      <t>スウ</t>
    </rPh>
    <phoneticPr fontId="2"/>
  </si>
  <si>
    <t>湧出･揚湯
源泉数</t>
    <rPh sb="0" eb="2">
      <t>ユウシュツ</t>
    </rPh>
    <rPh sb="3" eb="4">
      <t>ア</t>
    </rPh>
    <rPh sb="4" eb="5">
      <t>ユ</t>
    </rPh>
    <rPh sb="6" eb="8">
      <t>ゲンセン</t>
    </rPh>
    <rPh sb="8" eb="9">
      <t>スウ</t>
    </rPh>
    <phoneticPr fontId="2"/>
  </si>
  <si>
    <t>平均温度 (℃)</t>
    <rPh sb="0" eb="2">
      <t>ヘイキン</t>
    </rPh>
    <rPh sb="2" eb="4">
      <t>オンド</t>
    </rPh>
    <phoneticPr fontId="2"/>
  </si>
  <si>
    <t>平均湧出・
揚湯量 
(㍑/min)</t>
    <rPh sb="0" eb="2">
      <t>ヘイキン</t>
    </rPh>
    <rPh sb="2" eb="3">
      <t>ユウ</t>
    </rPh>
    <rPh sb="3" eb="4">
      <t>シュツリョウ</t>
    </rPh>
    <rPh sb="6" eb="7">
      <t>ア</t>
    </rPh>
    <rPh sb="7" eb="8">
      <t>ユ</t>
    </rPh>
    <rPh sb="8" eb="9">
      <t>リョウ</t>
    </rPh>
    <phoneticPr fontId="2"/>
  </si>
  <si>
    <t>竹　倉</t>
    <rPh sb="0" eb="1">
      <t>タケ</t>
    </rPh>
    <rPh sb="2" eb="3">
      <t>クラ</t>
    </rPh>
    <phoneticPr fontId="2"/>
  </si>
  <si>
    <t>三　島</t>
    <rPh sb="0" eb="3">
      <t>ミシマ</t>
    </rPh>
    <phoneticPr fontId="2"/>
  </si>
  <si>
    <t>三嶋大祭り(三島夏まつり)</t>
    <rPh sb="0" eb="2">
      <t>ミシマ</t>
    </rPh>
    <rPh sb="2" eb="3">
      <t>オオ</t>
    </rPh>
    <rPh sb="3" eb="4">
      <t>マツ</t>
    </rPh>
    <rPh sb="6" eb="8">
      <t>ミシマ</t>
    </rPh>
    <rPh sb="8" eb="9">
      <t>ナツ</t>
    </rPh>
    <phoneticPr fontId="2"/>
  </si>
  <si>
    <t>ホテル</t>
    <phoneticPr fontId="2"/>
  </si>
  <si>
    <t>(注意) 観光協会・ホテル旅館組合　加入の施設。</t>
    <rPh sb="1" eb="3">
      <t>チュウイ</t>
    </rPh>
    <rPh sb="5" eb="7">
      <t>カンコウ</t>
    </rPh>
    <rPh sb="7" eb="9">
      <t>キョウカイ</t>
    </rPh>
    <rPh sb="13" eb="15">
      <t>リョカン</t>
    </rPh>
    <rPh sb="15" eb="17">
      <t>クミアイ</t>
    </rPh>
    <rPh sb="18" eb="20">
      <t>カニュウ</t>
    </rPh>
    <rPh sb="21" eb="23">
      <t>シセツ</t>
    </rPh>
    <phoneticPr fontId="2"/>
  </si>
  <si>
    <t>令和元</t>
    <rPh sb="0" eb="2">
      <t>レイワ</t>
    </rPh>
    <rPh sb="2" eb="3">
      <t>ガン</t>
    </rPh>
    <phoneticPr fontId="2"/>
  </si>
  <si>
    <t>令和元</t>
    <rPh sb="0" eb="2">
      <t>レイワ</t>
    </rPh>
    <rPh sb="2" eb="3">
      <t>ガン</t>
    </rPh>
    <phoneticPr fontId="2"/>
  </si>
  <si>
    <t>令和元</t>
    <rPh sb="0" eb="2">
      <t>レイワ</t>
    </rPh>
    <rPh sb="2" eb="3">
      <t>モト</t>
    </rPh>
    <phoneticPr fontId="2"/>
  </si>
  <si>
    <t>(資料/静岡県衛生課）</t>
    <rPh sb="1" eb="3">
      <t>シリョウ</t>
    </rPh>
    <rPh sb="4" eb="6">
      <t>シズオカ</t>
    </rPh>
    <rPh sb="6" eb="7">
      <t>ケン</t>
    </rPh>
    <rPh sb="7" eb="9">
      <t>エイセイ</t>
    </rPh>
    <rPh sb="9" eb="10">
      <t>カ</t>
    </rPh>
    <phoneticPr fontId="2"/>
  </si>
  <si>
    <t>平成16</t>
    <rPh sb="0" eb="2">
      <t>ヘイセイ</t>
    </rPh>
    <phoneticPr fontId="2"/>
  </si>
  <si>
    <t>(令和6年3月31日現在)</t>
    <rPh sb="1" eb="3">
      <t>レイワ</t>
    </rPh>
    <rPh sb="4" eb="10">
      <t>ネンガッピ</t>
    </rPh>
    <rPh sb="10" eb="12">
      <t>ゲンザイ</t>
    </rPh>
    <phoneticPr fontId="2"/>
  </si>
  <si>
    <t>平成30</t>
    <rPh sb="0" eb="2">
      <t>ヘイセイ</t>
    </rPh>
    <phoneticPr fontId="2"/>
  </si>
  <si>
    <t>平成27</t>
    <rPh sb="0" eb="2">
      <t>ヘイセイ</t>
    </rPh>
    <phoneticPr fontId="2"/>
  </si>
  <si>
    <t>令和5年度月別</t>
    <rPh sb="0" eb="2">
      <t>レイワ</t>
    </rPh>
    <rPh sb="3" eb="5">
      <t>ネンド</t>
    </rPh>
    <rPh sb="5" eb="7">
      <t>ツキベツ</t>
    </rPh>
    <phoneticPr fontId="2"/>
  </si>
  <si>
    <t>(資料/商工観光まちづくり課)</t>
    <rPh sb="4" eb="6">
      <t>ショウコウ</t>
    </rPh>
    <rPh sb="6" eb="8">
      <t>カンコウ</t>
    </rPh>
    <phoneticPr fontId="2"/>
  </si>
  <si>
    <t>(資料/商工観光まちづくり課)</t>
    <rPh sb="1" eb="3">
      <t>シリョウ</t>
    </rPh>
    <rPh sb="4" eb="6">
      <t>ショウコウ</t>
    </rPh>
    <rPh sb="6" eb="8">
      <t>カンコウ</t>
    </rPh>
    <rPh sb="13" eb="14">
      <t>カ</t>
    </rPh>
    <phoneticPr fontId="2"/>
  </si>
  <si>
    <t>(資料/商工観光まちづくり課)</t>
    <rPh sb="4" eb="6">
      <t>ショウコウ</t>
    </rPh>
    <rPh sb="6" eb="8">
      <t>カンコウ</t>
    </rPh>
    <rPh sb="13" eb="14">
      <t>カ</t>
    </rPh>
    <phoneticPr fontId="2"/>
  </si>
  <si>
    <t>（資料/商工観光まちづくり課）</t>
    <rPh sb="1" eb="3">
      <t>シリョウ</t>
    </rPh>
    <rPh sb="4" eb="6">
      <t>ショウコウ</t>
    </rPh>
    <rPh sb="6" eb="8">
      <t>カンコウ</t>
    </rPh>
    <rPh sb="13" eb="14">
      <t>カ</t>
    </rPh>
    <phoneticPr fontId="2"/>
  </si>
  <si>
    <t>(令和7年1月31日現在)</t>
    <rPh sb="1" eb="3">
      <t>レイワ</t>
    </rPh>
    <rPh sb="4" eb="5">
      <t>ネン</t>
    </rPh>
    <rPh sb="6" eb="7">
      <t>ツキ</t>
    </rPh>
    <rPh sb="9" eb="10">
      <t>ヒ</t>
    </rPh>
    <rPh sb="10" eb="12">
      <t>ゲンザイ</t>
    </rPh>
    <phoneticPr fontId="2"/>
  </si>
  <si>
    <t>(令和6年2月1日現在 温泉に関する統計より)</t>
    <rPh sb="1" eb="2">
      <t>レイ</t>
    </rPh>
    <rPh sb="2" eb="3">
      <t>カズ</t>
    </rPh>
    <rPh sb="4" eb="5">
      <t>ネン</t>
    </rPh>
    <rPh sb="5" eb="6">
      <t>レイネン</t>
    </rPh>
    <rPh sb="6" eb="7">
      <t>ツキ</t>
    </rPh>
    <rPh sb="8" eb="9">
      <t>ヒ</t>
    </rPh>
    <rPh sb="9" eb="11">
      <t>ゲンザイ</t>
    </rPh>
    <rPh sb="12" eb="14">
      <t>オンセン</t>
    </rPh>
    <rPh sb="15" eb="16">
      <t>カン</t>
    </rPh>
    <rPh sb="18" eb="20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</si>
</sst>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_-;\-* #,##0_-;_-* &quot;-&quot;_-;_-@_-"/>
    <numFmt numFmtId="177" formatCode="#,##0_);\(#,##0\)"/>
    <numFmt numFmtId="178" formatCode="0.0%"/>
    <numFmt numFmtId="179" formatCode="#,##0.00_);\(#,##0.00\)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177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76" fontId="3" fillId="0" borderId="0" xfId="1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177" fontId="3" fillId="0" borderId="6" xfId="0" applyNumberFormat="1" applyFont="1" applyFill="1" applyBorder="1" applyAlignment="1">
      <alignment vertical="center"/>
    </xf>
    <xf numFmtId="177" fontId="3" fillId="0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0" xfId="1" applyFont="1" applyFill="1" applyBorder="1" applyAlignment="1">
      <alignment vertical="center"/>
    </xf>
    <xf numFmtId="176" fontId="3" fillId="0" borderId="0" xfId="1" applyFont="1" applyFill="1" applyBorder="1" applyAlignment="1">
      <alignment horizontal="right" vertical="center"/>
    </xf>
    <xf numFmtId="0" fontId="3" fillId="0" borderId="2" xfId="0" applyFont="1" applyFill="1" applyBorder="1"/>
    <xf numFmtId="0" fontId="3" fillId="0" borderId="6" xfId="0" applyFont="1" applyFill="1" applyBorder="1" applyAlignment="1">
      <alignment vertical="center"/>
    </xf>
    <xf numFmtId="0" fontId="9" fillId="0" borderId="0" xfId="0" applyFont="1" applyFill="1"/>
    <xf numFmtId="0" fontId="0" fillId="0" borderId="0" xfId="0" applyFont="1" applyFill="1"/>
    <xf numFmtId="0" fontId="9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176" fontId="3" fillId="0" borderId="14" xfId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76" fontId="3" fillId="0" borderId="8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14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0" fontId="3" fillId="0" borderId="0" xfId="0" quotePrefix="1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8" fontId="3" fillId="0" borderId="2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6" fontId="3" fillId="0" borderId="5" xfId="1" applyFont="1" applyFill="1" applyBorder="1" applyAlignment="1">
      <alignment vertical="center"/>
    </xf>
    <xf numFmtId="176" fontId="3" fillId="0" borderId="2" xfId="1" applyFont="1" applyFill="1" applyBorder="1" applyAlignment="1">
      <alignment vertical="center"/>
    </xf>
    <xf numFmtId="176" fontId="3" fillId="0" borderId="3" xfId="1" applyFont="1" applyFill="1" applyBorder="1" applyAlignment="1">
      <alignment horizontal="center" vertical="center" wrapText="1"/>
    </xf>
    <xf numFmtId="176" fontId="3" fillId="0" borderId="9" xfId="1" applyFont="1" applyFill="1" applyBorder="1" applyAlignment="1">
      <alignment horizontal="center" vertical="center" wrapText="1"/>
    </xf>
    <xf numFmtId="176" fontId="3" fillId="0" borderId="6" xfId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8" fontId="3" fillId="0" borderId="0" xfId="2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37" fontId="3" fillId="0" borderId="0" xfId="0" applyNumberFormat="1" applyFont="1" applyFill="1" applyAlignment="1">
      <alignment horizontal="center" vertical="center"/>
    </xf>
    <xf numFmtId="3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176" fontId="3" fillId="0" borderId="7" xfId="1" applyFont="1" applyFill="1" applyBorder="1" applyAlignment="1">
      <alignment horizontal="center" vertical="center" wrapText="1"/>
    </xf>
    <xf numFmtId="176" fontId="3" fillId="0" borderId="13" xfId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176" fontId="7" fillId="0" borderId="10" xfId="1" applyFont="1" applyFill="1" applyBorder="1" applyAlignment="1">
      <alignment horizontal="center" vertical="center" wrapText="1"/>
    </xf>
    <xf numFmtId="176" fontId="7" fillId="0" borderId="11" xfId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zoomScaleNormal="100" workbookViewId="0">
      <pane ySplit="4" topLeftCell="A5" activePane="bottomLeft" state="frozen"/>
      <selection pane="bottomLeft"/>
    </sheetView>
  </sheetViews>
  <sheetFormatPr defaultColWidth="9.09765625" defaultRowHeight="12" x14ac:dyDescent="0.2"/>
  <cols>
    <col min="1" max="1" width="10.09765625" style="49" customWidth="1"/>
    <col min="2" max="2" width="13.09765625" style="13" customWidth="1"/>
    <col min="3" max="3" width="13.09765625" style="49" customWidth="1"/>
    <col min="4" max="6" width="13.09765625" style="13" customWidth="1"/>
    <col min="7" max="7" width="8.8984375" style="13" bestFit="1" customWidth="1"/>
    <col min="8" max="8" width="11.09765625" style="13" bestFit="1" customWidth="1"/>
    <col min="9" max="9" width="8.8984375" style="13" bestFit="1" customWidth="1"/>
    <col min="10" max="10" width="11.69921875" style="13" customWidth="1"/>
    <col min="11" max="11" width="9.09765625" style="13"/>
    <col min="12" max="13" width="10.296875" style="13" bestFit="1" customWidth="1"/>
    <col min="14" max="16384" width="9.09765625" style="13"/>
  </cols>
  <sheetData>
    <row r="1" spans="1:11" ht="19.899999999999999" customHeight="1" x14ac:dyDescent="0.2">
      <c r="A1" s="10" t="s">
        <v>8</v>
      </c>
      <c r="B1" s="11"/>
      <c r="C1" s="12"/>
      <c r="D1" s="2"/>
      <c r="E1" s="2"/>
      <c r="F1" s="2"/>
      <c r="G1" s="2"/>
      <c r="H1" s="2"/>
      <c r="I1" s="2"/>
    </row>
    <row r="2" spans="1:11" ht="19.899999999999999" customHeight="1" x14ac:dyDescent="0.2">
      <c r="A2" s="12"/>
      <c r="C2" s="12"/>
      <c r="D2" s="2"/>
      <c r="E2" s="2"/>
      <c r="F2" s="14"/>
      <c r="G2" s="2"/>
      <c r="H2" s="2"/>
      <c r="I2" s="2"/>
    </row>
    <row r="3" spans="1:11" ht="16.899999999999999" customHeight="1" x14ac:dyDescent="0.2">
      <c r="A3" s="110" t="s">
        <v>0</v>
      </c>
      <c r="B3" s="113" t="s">
        <v>1</v>
      </c>
      <c r="C3" s="114"/>
      <c r="D3" s="114"/>
      <c r="E3" s="115" t="s">
        <v>2</v>
      </c>
      <c r="F3" s="110" t="s">
        <v>3</v>
      </c>
      <c r="G3" s="2"/>
      <c r="H3" s="2"/>
      <c r="I3" s="2"/>
      <c r="K3" s="35"/>
    </row>
    <row r="4" spans="1:11" ht="16.899999999999999" customHeight="1" x14ac:dyDescent="0.2">
      <c r="A4" s="111"/>
      <c r="B4" s="74" t="s">
        <v>4</v>
      </c>
      <c r="C4" s="74" t="s">
        <v>5</v>
      </c>
      <c r="D4" s="75" t="s">
        <v>6</v>
      </c>
      <c r="E4" s="116"/>
      <c r="F4" s="117"/>
      <c r="G4" s="2"/>
      <c r="H4" s="2"/>
      <c r="I4" s="2"/>
      <c r="K4" s="35"/>
    </row>
    <row r="5" spans="1:11" ht="5.25" customHeight="1" x14ac:dyDescent="0.2">
      <c r="A5" s="36"/>
      <c r="B5" s="37"/>
      <c r="C5" s="37"/>
      <c r="D5" s="37"/>
      <c r="E5" s="3"/>
      <c r="F5" s="37"/>
      <c r="G5" s="2"/>
      <c r="H5" s="2"/>
      <c r="I5" s="2"/>
      <c r="K5" s="35"/>
    </row>
    <row r="6" spans="1:11" ht="20.149999999999999" customHeight="1" x14ac:dyDescent="0.2">
      <c r="A6" s="33" t="s">
        <v>84</v>
      </c>
      <c r="B6" s="39">
        <v>109319</v>
      </c>
      <c r="C6" s="1">
        <v>16390</v>
      </c>
      <c r="D6" s="1">
        <v>125709</v>
      </c>
      <c r="E6" s="1">
        <v>91346</v>
      </c>
      <c r="F6" s="1">
        <v>217055</v>
      </c>
      <c r="G6" s="2"/>
      <c r="H6" s="2"/>
      <c r="I6" s="2"/>
      <c r="K6" s="35"/>
    </row>
    <row r="7" spans="1:11" s="5" customFormat="1" ht="20.149999999999999" customHeight="1" x14ac:dyDescent="0.2">
      <c r="A7" s="33">
        <v>17</v>
      </c>
      <c r="B7" s="39">
        <v>117188</v>
      </c>
      <c r="C7" s="1">
        <v>19198</v>
      </c>
      <c r="D7" s="1">
        <v>136386</v>
      </c>
      <c r="E7" s="1">
        <v>86356</v>
      </c>
      <c r="F7" s="1">
        <v>222742</v>
      </c>
      <c r="G7" s="3"/>
      <c r="H7" s="3"/>
      <c r="I7" s="3"/>
      <c r="K7" s="4"/>
    </row>
    <row r="8" spans="1:11" s="5" customFormat="1" ht="20.149999999999999" customHeight="1" x14ac:dyDescent="0.2">
      <c r="A8" s="33">
        <v>18</v>
      </c>
      <c r="B8" s="39">
        <v>107513</v>
      </c>
      <c r="C8" s="1">
        <v>19329</v>
      </c>
      <c r="D8" s="1">
        <v>126842</v>
      </c>
      <c r="E8" s="1">
        <v>89622</v>
      </c>
      <c r="F8" s="1">
        <v>216464</v>
      </c>
      <c r="G8" s="3"/>
      <c r="H8" s="3"/>
      <c r="I8" s="3"/>
      <c r="K8" s="4"/>
    </row>
    <row r="9" spans="1:11" s="5" customFormat="1" ht="20.149999999999999" customHeight="1" x14ac:dyDescent="0.2">
      <c r="A9" s="33">
        <v>19</v>
      </c>
      <c r="B9" s="39">
        <v>110138</v>
      </c>
      <c r="C9" s="1">
        <v>20534</v>
      </c>
      <c r="D9" s="1">
        <v>130672</v>
      </c>
      <c r="E9" s="1">
        <v>96969</v>
      </c>
      <c r="F9" s="1">
        <v>227641</v>
      </c>
      <c r="G9" s="3"/>
      <c r="H9" s="3"/>
      <c r="I9" s="3"/>
      <c r="K9" s="4"/>
    </row>
    <row r="10" spans="1:11" s="5" customFormat="1" ht="20.149999999999999" customHeight="1" x14ac:dyDescent="0.2">
      <c r="A10" s="33">
        <v>20</v>
      </c>
      <c r="B10" s="39">
        <v>96727</v>
      </c>
      <c r="C10" s="1">
        <v>24314</v>
      </c>
      <c r="D10" s="1">
        <v>121041</v>
      </c>
      <c r="E10" s="1">
        <v>97173</v>
      </c>
      <c r="F10" s="1">
        <v>218214</v>
      </c>
      <c r="G10" s="3"/>
      <c r="H10" s="3"/>
      <c r="I10" s="3"/>
      <c r="K10" s="4"/>
    </row>
    <row r="11" spans="1:11" s="5" customFormat="1" ht="20.149999999999999" customHeight="1" x14ac:dyDescent="0.2">
      <c r="A11" s="33">
        <v>21</v>
      </c>
      <c r="B11" s="39">
        <v>86171</v>
      </c>
      <c r="C11" s="1">
        <v>25637</v>
      </c>
      <c r="D11" s="1">
        <v>111808</v>
      </c>
      <c r="E11" s="1">
        <v>92825</v>
      </c>
      <c r="F11" s="1">
        <v>204633</v>
      </c>
      <c r="G11" s="3"/>
      <c r="H11" s="3"/>
      <c r="I11" s="3"/>
      <c r="K11" s="4"/>
    </row>
    <row r="12" spans="1:11" s="5" customFormat="1" ht="20.149999999999999" customHeight="1" x14ac:dyDescent="0.2">
      <c r="A12" s="33">
        <v>22</v>
      </c>
      <c r="B12" s="39">
        <v>113151</v>
      </c>
      <c r="C12" s="1">
        <v>32267</v>
      </c>
      <c r="D12" s="1">
        <v>145418</v>
      </c>
      <c r="E12" s="1">
        <v>112759</v>
      </c>
      <c r="F12" s="1">
        <v>258177</v>
      </c>
      <c r="G12" s="3"/>
      <c r="H12" s="3"/>
      <c r="I12" s="3"/>
      <c r="K12" s="4"/>
    </row>
    <row r="13" spans="1:11" s="5" customFormat="1" ht="20.149999999999999" customHeight="1" x14ac:dyDescent="0.2">
      <c r="A13" s="33">
        <v>23</v>
      </c>
      <c r="B13" s="39">
        <v>97906</v>
      </c>
      <c r="C13" s="1">
        <v>29872</v>
      </c>
      <c r="D13" s="1">
        <v>127778</v>
      </c>
      <c r="E13" s="1">
        <v>118457</v>
      </c>
      <c r="F13" s="1">
        <v>246235</v>
      </c>
      <c r="G13" s="3"/>
      <c r="H13" s="3"/>
      <c r="I13" s="3"/>
      <c r="K13" s="4"/>
    </row>
    <row r="14" spans="1:11" s="5" customFormat="1" ht="20.149999999999999" customHeight="1" x14ac:dyDescent="0.2">
      <c r="A14" s="33">
        <v>24</v>
      </c>
      <c r="B14" s="39">
        <v>94305</v>
      </c>
      <c r="C14" s="1">
        <v>34999</v>
      </c>
      <c r="D14" s="1">
        <v>129304</v>
      </c>
      <c r="E14" s="1">
        <v>122108</v>
      </c>
      <c r="F14" s="1">
        <v>251412</v>
      </c>
      <c r="G14" s="3"/>
      <c r="H14" s="3"/>
      <c r="I14" s="3"/>
      <c r="K14" s="4"/>
    </row>
    <row r="15" spans="1:11" s="5" customFormat="1" ht="20.149999999999999" customHeight="1" x14ac:dyDescent="0.2">
      <c r="A15" s="38">
        <v>25</v>
      </c>
      <c r="B15" s="1">
        <v>86417</v>
      </c>
      <c r="C15" s="1">
        <v>32789</v>
      </c>
      <c r="D15" s="1">
        <v>119206</v>
      </c>
      <c r="E15" s="1">
        <v>136016</v>
      </c>
      <c r="F15" s="1">
        <v>255222</v>
      </c>
      <c r="G15" s="3"/>
      <c r="H15" s="3"/>
      <c r="I15" s="3"/>
      <c r="K15" s="4"/>
    </row>
    <row r="16" spans="1:11" s="5" customFormat="1" ht="20.149999999999999" customHeight="1" x14ac:dyDescent="0.2">
      <c r="A16" s="38">
        <v>26</v>
      </c>
      <c r="B16" s="1">
        <v>94902</v>
      </c>
      <c r="C16" s="1">
        <v>38089</v>
      </c>
      <c r="D16" s="1">
        <v>132991</v>
      </c>
      <c r="E16" s="1">
        <v>142362</v>
      </c>
      <c r="F16" s="1">
        <v>275353</v>
      </c>
      <c r="G16" s="3"/>
      <c r="H16" s="3"/>
      <c r="I16" s="3"/>
      <c r="K16" s="4"/>
    </row>
    <row r="17" spans="1:15" s="5" customFormat="1" ht="20.149999999999999" customHeight="1" x14ac:dyDescent="0.2">
      <c r="A17" s="38">
        <v>27</v>
      </c>
      <c r="B17" s="1">
        <v>115689</v>
      </c>
      <c r="C17" s="1">
        <v>13177</v>
      </c>
      <c r="D17" s="1">
        <v>128866</v>
      </c>
      <c r="E17" s="1">
        <v>152643</v>
      </c>
      <c r="F17" s="1">
        <v>281509</v>
      </c>
      <c r="G17" s="3"/>
      <c r="H17" s="3"/>
      <c r="I17" s="3"/>
      <c r="K17" s="4"/>
    </row>
    <row r="18" spans="1:15" s="5" customFormat="1" ht="20.149999999999999" customHeight="1" x14ac:dyDescent="0.2">
      <c r="A18" s="38">
        <v>28</v>
      </c>
      <c r="B18" s="1">
        <v>131021</v>
      </c>
      <c r="C18" s="1">
        <v>8596</v>
      </c>
      <c r="D18" s="1">
        <v>139617</v>
      </c>
      <c r="E18" s="1">
        <v>169770</v>
      </c>
      <c r="F18" s="1">
        <v>309387</v>
      </c>
      <c r="G18" s="3"/>
      <c r="H18" s="3"/>
      <c r="I18" s="3"/>
      <c r="K18" s="4"/>
    </row>
    <row r="19" spans="1:15" s="5" customFormat="1" ht="20.149999999999999" customHeight="1" x14ac:dyDescent="0.2">
      <c r="A19" s="40">
        <v>29</v>
      </c>
      <c r="B19" s="21">
        <v>127043</v>
      </c>
      <c r="C19" s="21">
        <v>15460</v>
      </c>
      <c r="D19" s="1">
        <v>142503</v>
      </c>
      <c r="E19" s="20">
        <v>177548</v>
      </c>
      <c r="F19" s="1">
        <v>320051</v>
      </c>
      <c r="G19" s="3"/>
      <c r="H19" s="3"/>
      <c r="I19" s="3"/>
      <c r="K19" s="4"/>
    </row>
    <row r="20" spans="1:15" s="5" customFormat="1" ht="20.149999999999999" customHeight="1" x14ac:dyDescent="0.2">
      <c r="A20" s="40">
        <v>30</v>
      </c>
      <c r="B20" s="20">
        <v>123302</v>
      </c>
      <c r="C20" s="20">
        <v>15828</v>
      </c>
      <c r="D20" s="20">
        <v>139130</v>
      </c>
      <c r="E20" s="20">
        <v>170175</v>
      </c>
      <c r="F20" s="1">
        <v>309305</v>
      </c>
      <c r="G20" s="3"/>
      <c r="H20" s="3"/>
      <c r="I20" s="3"/>
      <c r="K20" s="4"/>
    </row>
    <row r="21" spans="1:15" s="5" customFormat="1" ht="20.149999999999999" customHeight="1" x14ac:dyDescent="0.2">
      <c r="A21" s="38" t="s">
        <v>81</v>
      </c>
      <c r="B21" s="20">
        <v>118512</v>
      </c>
      <c r="C21" s="20">
        <v>5976</v>
      </c>
      <c r="D21" s="20">
        <f>SUM(B21:C21)</f>
        <v>124488</v>
      </c>
      <c r="E21" s="20">
        <v>147851</v>
      </c>
      <c r="F21" s="1">
        <f>D21+E21</f>
        <v>272339</v>
      </c>
      <c r="G21" s="3"/>
      <c r="H21" s="3"/>
      <c r="I21" s="3"/>
      <c r="K21" s="4"/>
    </row>
    <row r="22" spans="1:15" s="5" customFormat="1" ht="20.149999999999999" customHeight="1" x14ac:dyDescent="0.2">
      <c r="A22" s="38">
        <v>2</v>
      </c>
      <c r="B22" s="20">
        <v>118617</v>
      </c>
      <c r="C22" s="20">
        <v>1995</v>
      </c>
      <c r="D22" s="20">
        <v>120612</v>
      </c>
      <c r="E22" s="20">
        <v>116788</v>
      </c>
      <c r="F22" s="1">
        <v>237400</v>
      </c>
      <c r="G22" s="3"/>
      <c r="H22" s="3"/>
      <c r="I22" s="3"/>
      <c r="K22" s="4"/>
    </row>
    <row r="23" spans="1:15" s="5" customFormat="1" ht="20.149999999999999" customHeight="1" x14ac:dyDescent="0.2">
      <c r="A23" s="38">
        <v>3</v>
      </c>
      <c r="B23" s="20">
        <v>114607</v>
      </c>
      <c r="C23" s="20">
        <v>2025</v>
      </c>
      <c r="D23" s="20">
        <v>116632</v>
      </c>
      <c r="E23" s="20">
        <v>112308</v>
      </c>
      <c r="F23" s="1">
        <v>228940</v>
      </c>
      <c r="G23" s="3"/>
      <c r="H23" s="3"/>
      <c r="I23" s="3"/>
      <c r="K23" s="4"/>
    </row>
    <row r="24" spans="1:15" s="5" customFormat="1" ht="20.149999999999999" customHeight="1" x14ac:dyDescent="0.2">
      <c r="A24" s="38">
        <v>4</v>
      </c>
      <c r="B24" s="20">
        <v>149364</v>
      </c>
      <c r="C24" s="20">
        <v>3312</v>
      </c>
      <c r="D24" s="20">
        <v>152676</v>
      </c>
      <c r="E24" s="20">
        <v>151868</v>
      </c>
      <c r="F24" s="92">
        <v>304544</v>
      </c>
      <c r="G24" s="3"/>
      <c r="H24" s="3"/>
      <c r="I24" s="3"/>
      <c r="K24" s="4"/>
    </row>
    <row r="25" spans="1:15" s="5" customFormat="1" ht="20.149999999999999" customHeight="1" x14ac:dyDescent="0.2">
      <c r="A25" s="38">
        <v>5</v>
      </c>
      <c r="B25" s="20">
        <v>149993</v>
      </c>
      <c r="C25" s="20">
        <v>6245</v>
      </c>
      <c r="D25" s="20">
        <v>156238</v>
      </c>
      <c r="E25" s="20">
        <v>146410</v>
      </c>
      <c r="F25" s="92">
        <v>302648</v>
      </c>
      <c r="G25" s="3"/>
      <c r="H25" s="3"/>
      <c r="I25" s="3"/>
      <c r="K25" s="4"/>
    </row>
    <row r="26" spans="1:15" s="5" customFormat="1" ht="5.15" customHeight="1" x14ac:dyDescent="0.2">
      <c r="A26" s="14"/>
      <c r="B26" s="41"/>
      <c r="C26" s="42"/>
      <c r="D26" s="42"/>
      <c r="E26" s="42"/>
      <c r="F26" s="42"/>
      <c r="G26" s="3"/>
      <c r="H26" s="3"/>
      <c r="I26" s="3"/>
      <c r="K26" s="4"/>
    </row>
    <row r="27" spans="1:15" ht="16.899999999999999" customHeight="1" x14ac:dyDescent="0.2">
      <c r="A27" s="43"/>
      <c r="B27" s="1"/>
      <c r="C27" s="1"/>
      <c r="D27" s="3"/>
      <c r="E27" s="3"/>
      <c r="F27" s="73" t="s">
        <v>7</v>
      </c>
      <c r="G27" s="2"/>
      <c r="H27" s="2"/>
      <c r="I27" s="2"/>
      <c r="K27" s="35"/>
    </row>
    <row r="28" spans="1:15" s="5" customFormat="1" ht="16.899999999999999" customHeight="1" x14ac:dyDescent="0.2">
      <c r="A28" s="18"/>
      <c r="C28" s="18"/>
      <c r="D28" s="3"/>
      <c r="E28" s="3"/>
      <c r="F28" s="3"/>
      <c r="G28" s="3"/>
      <c r="H28" s="3"/>
      <c r="I28" s="3"/>
    </row>
    <row r="29" spans="1:15" s="5" customFormat="1" ht="16.899999999999999" customHeight="1" x14ac:dyDescent="0.2">
      <c r="A29" s="18"/>
      <c r="C29" s="18"/>
      <c r="D29" s="3"/>
      <c r="E29" s="3"/>
      <c r="F29" s="3"/>
      <c r="G29" s="3"/>
      <c r="H29" s="3"/>
      <c r="I29" s="3"/>
    </row>
    <row r="30" spans="1:15" s="5" customFormat="1" ht="16.899999999999999" customHeight="1" x14ac:dyDescent="0.2">
      <c r="A30" s="18"/>
      <c r="C30" s="18"/>
      <c r="D30" s="3"/>
      <c r="E30" s="3"/>
      <c r="F30" s="3"/>
      <c r="G30" s="3"/>
      <c r="H30" s="3"/>
      <c r="I30" s="3"/>
    </row>
    <row r="31" spans="1:15" ht="19.899999999999999" customHeight="1" x14ac:dyDescent="0.2">
      <c r="A31" s="10" t="s">
        <v>9</v>
      </c>
      <c r="B31" s="11"/>
      <c r="C31" s="11"/>
      <c r="D31" s="12"/>
      <c r="E31" s="12"/>
      <c r="F31" s="12"/>
      <c r="G31" s="2"/>
      <c r="H31" s="2"/>
      <c r="I31" s="2"/>
      <c r="J31" s="2"/>
      <c r="K31" s="2"/>
      <c r="L31" s="2"/>
      <c r="M31" s="2"/>
      <c r="N31" s="2"/>
      <c r="O31" s="2"/>
    </row>
    <row r="32" spans="1:15" s="5" customFormat="1" ht="19.5" customHeight="1" x14ac:dyDescent="0.2">
      <c r="A32" s="12"/>
      <c r="B32" s="13"/>
      <c r="C32" s="13"/>
      <c r="D32" s="12"/>
      <c r="E32" s="12"/>
      <c r="F32" s="12"/>
      <c r="G32" s="2"/>
      <c r="H32" s="118" t="s">
        <v>85</v>
      </c>
      <c r="I32" s="118"/>
      <c r="J32" s="3"/>
      <c r="K32" s="3"/>
      <c r="L32" s="3"/>
      <c r="M32" s="3"/>
      <c r="N32" s="3"/>
      <c r="O32" s="3"/>
    </row>
    <row r="33" spans="1:15" s="5" customFormat="1" ht="16.899999999999999" customHeight="1" x14ac:dyDescent="0.2">
      <c r="A33" s="119" t="s">
        <v>10</v>
      </c>
      <c r="B33" s="108" t="s">
        <v>11</v>
      </c>
      <c r="C33" s="121" t="s">
        <v>12</v>
      </c>
      <c r="D33" s="44" t="s">
        <v>13</v>
      </c>
      <c r="E33" s="44" t="s">
        <v>14</v>
      </c>
      <c r="F33" s="123" t="s">
        <v>15</v>
      </c>
      <c r="G33" s="108" t="s">
        <v>16</v>
      </c>
      <c r="H33" s="108" t="s">
        <v>17</v>
      </c>
      <c r="I33" s="110" t="s">
        <v>18</v>
      </c>
      <c r="J33" s="3"/>
      <c r="K33" s="3"/>
      <c r="L33" s="3"/>
      <c r="M33" s="3"/>
      <c r="N33" s="3"/>
      <c r="O33" s="3"/>
    </row>
    <row r="34" spans="1:15" s="5" customFormat="1" ht="16.899999999999999" customHeight="1" x14ac:dyDescent="0.2">
      <c r="A34" s="120"/>
      <c r="B34" s="109"/>
      <c r="C34" s="122"/>
      <c r="D34" s="45" t="s">
        <v>19</v>
      </c>
      <c r="E34" s="45" t="s">
        <v>20</v>
      </c>
      <c r="F34" s="124"/>
      <c r="G34" s="109"/>
      <c r="H34" s="109"/>
      <c r="I34" s="111"/>
    </row>
    <row r="35" spans="1:15" s="5" customFormat="1" ht="4.5" customHeight="1" x14ac:dyDescent="0.2">
      <c r="A35" s="40"/>
      <c r="B35" s="37"/>
      <c r="C35" s="46"/>
      <c r="D35" s="46"/>
      <c r="E35" s="46"/>
      <c r="F35" s="37"/>
      <c r="G35" s="37"/>
      <c r="H35" s="37"/>
      <c r="I35" s="3"/>
    </row>
    <row r="36" spans="1:15" s="5" customFormat="1" ht="24.75" customHeight="1" x14ac:dyDescent="0.2">
      <c r="A36" s="15" t="s">
        <v>21</v>
      </c>
      <c r="B36" s="76">
        <v>52437</v>
      </c>
      <c r="C36" s="76">
        <v>6404</v>
      </c>
      <c r="D36" s="76">
        <v>439</v>
      </c>
      <c r="E36" s="76">
        <v>9655</v>
      </c>
      <c r="F36" s="76">
        <v>63174</v>
      </c>
      <c r="G36" s="76">
        <f>SUM(B36:F36)</f>
        <v>132109</v>
      </c>
      <c r="H36" s="76">
        <v>14301</v>
      </c>
      <c r="I36" s="76">
        <f>G36+H36</f>
        <v>146410</v>
      </c>
    </row>
    <row r="37" spans="1:15" s="5" customFormat="1" ht="24.75" customHeight="1" x14ac:dyDescent="0.2">
      <c r="A37" s="15" t="s">
        <v>22</v>
      </c>
      <c r="B37" s="77">
        <f>B36/$I$36</f>
        <v>0.35799999999999998</v>
      </c>
      <c r="C37" s="77">
        <f t="shared" ref="C37:F37" si="0">C36/$I$36</f>
        <v>4.3999999999999997E-2</v>
      </c>
      <c r="D37" s="77">
        <f t="shared" si="0"/>
        <v>3.0000000000000001E-3</v>
      </c>
      <c r="E37" s="77">
        <f t="shared" si="0"/>
        <v>6.6000000000000003E-2</v>
      </c>
      <c r="F37" s="77">
        <f t="shared" si="0"/>
        <v>0.43099999999999999</v>
      </c>
      <c r="G37" s="77">
        <f>G36/I36</f>
        <v>0.90200000000000002</v>
      </c>
      <c r="H37" s="77">
        <f>H36/$I$36</f>
        <v>9.8000000000000004E-2</v>
      </c>
      <c r="I37" s="77">
        <f>I36/I36</f>
        <v>1</v>
      </c>
    </row>
    <row r="38" spans="1:15" s="5" customFormat="1" ht="4.5" customHeight="1" x14ac:dyDescent="0.2">
      <c r="A38" s="16"/>
      <c r="B38" s="47"/>
      <c r="C38" s="47"/>
      <c r="D38" s="47"/>
      <c r="E38" s="47"/>
      <c r="F38" s="47"/>
      <c r="G38" s="47"/>
      <c r="H38" s="47"/>
      <c r="I38" s="47"/>
    </row>
    <row r="39" spans="1:15" s="5" customFormat="1" ht="16.899999999999999" customHeight="1" x14ac:dyDescent="0.2">
      <c r="A39" s="48"/>
      <c r="B39" s="5" t="s">
        <v>23</v>
      </c>
      <c r="D39" s="48"/>
      <c r="E39" s="48"/>
      <c r="F39" s="48"/>
      <c r="H39" s="112" t="s">
        <v>7</v>
      </c>
      <c r="I39" s="112"/>
    </row>
    <row r="40" spans="1:15" s="5" customFormat="1" x14ac:dyDescent="0.2">
      <c r="A40" s="48"/>
      <c r="C40" s="48"/>
    </row>
    <row r="41" spans="1:15" s="5" customFormat="1" x14ac:dyDescent="0.2">
      <c r="A41" s="48"/>
      <c r="C41" s="48"/>
    </row>
    <row r="42" spans="1:15" s="5" customFormat="1" x14ac:dyDescent="0.2">
      <c r="A42" s="48"/>
      <c r="C42" s="48"/>
    </row>
    <row r="43" spans="1:15" s="5" customFormat="1" x14ac:dyDescent="0.2">
      <c r="A43" s="48"/>
      <c r="C43" s="48"/>
    </row>
    <row r="44" spans="1:15" s="5" customFormat="1" x14ac:dyDescent="0.2">
      <c r="A44" s="48"/>
      <c r="C44" s="48"/>
    </row>
    <row r="45" spans="1:15" s="5" customFormat="1" x14ac:dyDescent="0.2">
      <c r="A45" s="48"/>
      <c r="C45" s="48"/>
    </row>
    <row r="46" spans="1:15" s="5" customFormat="1" x14ac:dyDescent="0.2">
      <c r="A46" s="48"/>
      <c r="C46" s="48"/>
    </row>
  </sheetData>
  <mergeCells count="13">
    <mergeCell ref="H33:H34"/>
    <mergeCell ref="I33:I34"/>
    <mergeCell ref="H39:I39"/>
    <mergeCell ref="A3:A4"/>
    <mergeCell ref="B3:D3"/>
    <mergeCell ref="E3:E4"/>
    <mergeCell ref="F3:F4"/>
    <mergeCell ref="H32:I32"/>
    <mergeCell ref="A33:A34"/>
    <mergeCell ref="B33:B34"/>
    <mergeCell ref="C33:C34"/>
    <mergeCell ref="F33:F34"/>
    <mergeCell ref="G33:G34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5" firstPageNumber="53" orientation="portrait" useFirstPageNumber="1" r:id="rId1"/>
  <headerFooter scaleWithDoc="0" alignWithMargins="0">
    <oddHeader>&amp;C&amp;12G　観光</oddHeader>
    <oddFooter>&amp;C&amp;12&amp;P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zoomScaleNormal="100" workbookViewId="0"/>
  </sheetViews>
  <sheetFormatPr defaultColWidth="9.09765625" defaultRowHeight="12" x14ac:dyDescent="0.2"/>
  <cols>
    <col min="1" max="1" width="16.69921875" style="49" customWidth="1"/>
    <col min="2" max="2" width="12.69921875" style="49" customWidth="1"/>
    <col min="3" max="7" width="12.69921875" style="13" customWidth="1"/>
    <col min="8" max="8" width="9.69921875" style="13" customWidth="1"/>
    <col min="9" max="9" width="12" style="13" bestFit="1" customWidth="1"/>
    <col min="10" max="11" width="11.3984375" style="13" customWidth="1"/>
    <col min="12" max="12" width="7.296875" style="13" customWidth="1"/>
    <col min="13" max="13" width="11.69921875" style="13" customWidth="1"/>
    <col min="14" max="14" width="9.09765625" style="13"/>
    <col min="15" max="16" width="10.296875" style="13" bestFit="1" customWidth="1"/>
    <col min="17" max="16384" width="9.09765625" style="13"/>
  </cols>
  <sheetData>
    <row r="1" spans="1:12" ht="19.899999999999999" customHeight="1" x14ac:dyDescent="0.2">
      <c r="A1" s="10" t="s">
        <v>24</v>
      </c>
      <c r="B1" s="1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7.149999999999999" customHeight="1" x14ac:dyDescent="0.2">
      <c r="A2" s="12"/>
      <c r="B2" s="65"/>
      <c r="C2" s="65"/>
      <c r="D2" s="65"/>
      <c r="E2" s="65"/>
      <c r="F2" s="14" t="s">
        <v>25</v>
      </c>
      <c r="G2" s="2"/>
      <c r="H2" s="2"/>
    </row>
    <row r="3" spans="1:12" s="5" customFormat="1" ht="25" customHeight="1" x14ac:dyDescent="0.2">
      <c r="A3" s="70" t="s">
        <v>26</v>
      </c>
      <c r="B3" s="81" t="s">
        <v>82</v>
      </c>
      <c r="C3" s="81">
        <v>2</v>
      </c>
      <c r="D3" s="81">
        <v>3</v>
      </c>
      <c r="E3" s="78">
        <v>4</v>
      </c>
      <c r="F3" s="101">
        <v>5</v>
      </c>
    </row>
    <row r="4" spans="1:12" s="5" customFormat="1" ht="6.65" customHeight="1" x14ac:dyDescent="0.2">
      <c r="A4" s="15"/>
    </row>
    <row r="5" spans="1:12" ht="25.15" customHeight="1" x14ac:dyDescent="0.2">
      <c r="A5" s="15" t="s">
        <v>27</v>
      </c>
      <c r="B5" s="6">
        <v>37285</v>
      </c>
      <c r="C5" s="6">
        <v>22974</v>
      </c>
      <c r="D5" s="6">
        <v>21717</v>
      </c>
      <c r="E5" s="6">
        <v>28423</v>
      </c>
      <c r="F5" s="6">
        <v>28835</v>
      </c>
    </row>
    <row r="6" spans="1:12" ht="25.15" customHeight="1" x14ac:dyDescent="0.2">
      <c r="A6" s="15" t="s">
        <v>28</v>
      </c>
      <c r="B6" s="6">
        <v>3044000</v>
      </c>
      <c r="C6" s="6">
        <v>1544340</v>
      </c>
      <c r="D6" s="6">
        <v>2286580</v>
      </c>
      <c r="E6" s="6">
        <v>2734857</v>
      </c>
      <c r="F6" s="6">
        <v>2860000</v>
      </c>
    </row>
    <row r="7" spans="1:12" ht="25.15" customHeight="1" x14ac:dyDescent="0.2">
      <c r="A7" s="15" t="s">
        <v>29</v>
      </c>
      <c r="B7" s="6">
        <v>12223</v>
      </c>
      <c r="C7" s="6">
        <v>4419</v>
      </c>
      <c r="D7" s="6">
        <v>6616</v>
      </c>
      <c r="E7" s="6">
        <v>15361</v>
      </c>
      <c r="F7" s="6">
        <v>11593</v>
      </c>
    </row>
    <row r="8" spans="1:12" ht="19.899999999999999" customHeight="1" x14ac:dyDescent="0.2">
      <c r="A8" s="50" t="s">
        <v>77</v>
      </c>
      <c r="B8" s="7">
        <v>370000</v>
      </c>
      <c r="C8" s="7">
        <v>0</v>
      </c>
      <c r="D8" s="7">
        <v>0</v>
      </c>
      <c r="E8" s="7">
        <v>540000</v>
      </c>
      <c r="F8" s="7">
        <v>450000</v>
      </c>
    </row>
    <row r="9" spans="1:12" ht="25.15" customHeight="1" x14ac:dyDescent="0.2">
      <c r="A9" s="15" t="s">
        <v>30</v>
      </c>
      <c r="B9" s="6">
        <v>82360</v>
      </c>
      <c r="C9" s="6">
        <v>36585</v>
      </c>
      <c r="D9" s="6">
        <v>59017</v>
      </c>
      <c r="E9" s="6">
        <v>50349</v>
      </c>
      <c r="F9" s="6">
        <v>49205</v>
      </c>
    </row>
    <row r="10" spans="1:12" ht="25.15" customHeight="1" x14ac:dyDescent="0.2">
      <c r="A10" s="15" t="s">
        <v>31</v>
      </c>
      <c r="B10" s="6">
        <v>1852</v>
      </c>
      <c r="C10" s="6">
        <v>1561</v>
      </c>
      <c r="D10" s="6">
        <v>1796</v>
      </c>
      <c r="E10" s="6">
        <v>2589</v>
      </c>
      <c r="F10" s="6">
        <v>2079</v>
      </c>
    </row>
    <row r="11" spans="1:12" ht="6.65" customHeight="1" x14ac:dyDescent="0.2">
      <c r="A11" s="16"/>
      <c r="B11" s="13"/>
    </row>
    <row r="12" spans="1:12" ht="15" customHeight="1" x14ac:dyDescent="0.2">
      <c r="A12" s="17"/>
      <c r="B12" s="66"/>
      <c r="C12" s="8"/>
      <c r="D12" s="8"/>
      <c r="E12" s="8"/>
      <c r="F12" s="9" t="s">
        <v>89</v>
      </c>
      <c r="G12" s="2"/>
      <c r="H12" s="2"/>
      <c r="I12" s="35"/>
    </row>
    <row r="13" spans="1:12" s="5" customFormat="1" ht="15" customHeight="1" x14ac:dyDescent="0.2">
      <c r="A13" s="48"/>
      <c r="B13" s="48"/>
    </row>
    <row r="14" spans="1:12" s="5" customFormat="1" ht="15" customHeight="1" x14ac:dyDescent="0.2">
      <c r="A14" s="48"/>
      <c r="B14" s="48"/>
    </row>
    <row r="15" spans="1:12" s="5" customFormat="1" ht="20.149999999999999" customHeight="1" x14ac:dyDescent="0.2">
      <c r="A15" s="10" t="s">
        <v>32</v>
      </c>
      <c r="B15" s="11"/>
      <c r="C15" s="11"/>
      <c r="D15" s="12"/>
      <c r="E15" s="3"/>
      <c r="F15" s="3"/>
      <c r="G15" s="3"/>
      <c r="H15" s="3"/>
      <c r="I15" s="3"/>
      <c r="J15" s="3"/>
      <c r="K15" s="3"/>
      <c r="L15" s="3"/>
    </row>
    <row r="16" spans="1:12" s="5" customFormat="1" ht="17.149999999999999" customHeight="1" x14ac:dyDescent="0.2">
      <c r="A16" s="12"/>
      <c r="B16" s="86"/>
      <c r="C16" s="86"/>
      <c r="D16" s="107" t="s">
        <v>93</v>
      </c>
      <c r="E16" s="103"/>
      <c r="F16" s="3"/>
      <c r="G16" s="3"/>
      <c r="H16" s="3"/>
      <c r="I16" s="3"/>
      <c r="J16" s="3"/>
      <c r="K16" s="3"/>
      <c r="L16" s="3"/>
    </row>
    <row r="17" spans="1:12" s="5" customFormat="1" ht="25" customHeight="1" x14ac:dyDescent="0.2">
      <c r="A17" s="70" t="s">
        <v>10</v>
      </c>
      <c r="B17" s="93" t="s">
        <v>33</v>
      </c>
      <c r="C17" s="94" t="s">
        <v>34</v>
      </c>
      <c r="D17" s="95" t="s">
        <v>35</v>
      </c>
      <c r="E17" s="3"/>
      <c r="F17" s="3"/>
      <c r="G17" s="3"/>
      <c r="H17" s="3"/>
      <c r="I17" s="3"/>
      <c r="J17" s="3"/>
      <c r="K17" s="3"/>
      <c r="L17" s="3"/>
    </row>
    <row r="18" spans="1:12" s="5" customFormat="1" ht="25" customHeight="1" x14ac:dyDescent="0.2">
      <c r="A18" s="15" t="s">
        <v>78</v>
      </c>
      <c r="B18" s="105">
        <v>9</v>
      </c>
      <c r="C18" s="105">
        <v>1373</v>
      </c>
      <c r="D18" s="105">
        <v>2065</v>
      </c>
      <c r="E18" s="3"/>
      <c r="F18" s="3"/>
      <c r="G18" s="3"/>
      <c r="H18" s="3"/>
      <c r="I18" s="3"/>
      <c r="J18" s="3"/>
      <c r="K18" s="3"/>
      <c r="L18" s="3"/>
    </row>
    <row r="19" spans="1:12" s="5" customFormat="1" ht="25" customHeight="1" x14ac:dyDescent="0.2">
      <c r="A19" s="15" t="s">
        <v>36</v>
      </c>
      <c r="B19" s="105">
        <v>2</v>
      </c>
      <c r="C19" s="105">
        <v>31</v>
      </c>
      <c r="D19" s="105">
        <v>80</v>
      </c>
    </row>
    <row r="20" spans="1:12" s="5" customFormat="1" ht="25" customHeight="1" x14ac:dyDescent="0.2">
      <c r="A20" s="16" t="s">
        <v>37</v>
      </c>
      <c r="B20" s="106">
        <v>11</v>
      </c>
      <c r="C20" s="106">
        <v>1404</v>
      </c>
      <c r="D20" s="106">
        <v>2154</v>
      </c>
    </row>
    <row r="21" spans="1:12" s="5" customFormat="1" ht="17.149999999999999" customHeight="1" x14ac:dyDescent="0.2">
      <c r="A21" s="17"/>
      <c r="D21" s="88" t="s">
        <v>90</v>
      </c>
    </row>
    <row r="22" spans="1:12" s="5" customFormat="1" ht="17.149999999999999" customHeight="1" x14ac:dyDescent="0.2">
      <c r="A22" s="18"/>
      <c r="B22" s="2" t="s">
        <v>79</v>
      </c>
      <c r="D22" s="18"/>
    </row>
    <row r="23" spans="1:12" ht="15" customHeight="1" x14ac:dyDescent="0.2"/>
    <row r="24" spans="1:12" ht="15" customHeight="1" x14ac:dyDescent="0.2"/>
    <row r="25" spans="1:12" s="5" customFormat="1" ht="20.149999999999999" customHeight="1" x14ac:dyDescent="0.2">
      <c r="A25" s="10" t="s">
        <v>38</v>
      </c>
      <c r="B25" s="12"/>
      <c r="C25" s="2"/>
      <c r="D25" s="2"/>
      <c r="E25" s="2"/>
      <c r="F25" s="2"/>
      <c r="G25" s="2"/>
      <c r="H25" s="2"/>
      <c r="I25" s="2"/>
      <c r="J25" s="2"/>
      <c r="K25" s="2"/>
    </row>
    <row r="26" spans="1:12" s="5" customFormat="1" ht="17.149999999999999" customHeight="1" x14ac:dyDescent="0.2">
      <c r="A26" s="12"/>
      <c r="B26" s="14"/>
      <c r="C26" s="65"/>
      <c r="D26" s="65"/>
      <c r="E26" s="65"/>
      <c r="F26" s="65"/>
      <c r="G26" s="14" t="s">
        <v>39</v>
      </c>
    </row>
    <row r="27" spans="1:12" s="5" customFormat="1" ht="25" customHeight="1" x14ac:dyDescent="0.2">
      <c r="A27" s="70" t="s">
        <v>40</v>
      </c>
      <c r="B27" s="81" t="s">
        <v>86</v>
      </c>
      <c r="C27" s="81" t="s">
        <v>80</v>
      </c>
      <c r="D27" s="81">
        <v>2</v>
      </c>
      <c r="E27" s="81">
        <v>3</v>
      </c>
      <c r="F27" s="78">
        <v>4</v>
      </c>
      <c r="G27" s="101">
        <v>5</v>
      </c>
    </row>
    <row r="28" spans="1:12" s="5" customFormat="1" ht="6" customHeight="1" x14ac:dyDescent="0.2">
      <c r="A28" s="15"/>
    </row>
    <row r="29" spans="1:12" s="5" customFormat="1" ht="25" customHeight="1" x14ac:dyDescent="0.2">
      <c r="A29" s="19" t="s">
        <v>41</v>
      </c>
      <c r="B29" s="21">
        <v>379024</v>
      </c>
      <c r="C29" s="21">
        <v>373006</v>
      </c>
      <c r="D29" s="21">
        <v>266319</v>
      </c>
      <c r="E29" s="21">
        <v>323963</v>
      </c>
      <c r="F29" s="21">
        <v>419325</v>
      </c>
      <c r="G29" s="21">
        <v>441377</v>
      </c>
    </row>
    <row r="30" spans="1:12" s="5" customFormat="1" ht="6" customHeight="1" x14ac:dyDescent="0.2">
      <c r="A30" s="16"/>
      <c r="B30" s="22"/>
    </row>
    <row r="31" spans="1:12" s="5" customFormat="1" ht="17.149999999999999" customHeight="1" x14ac:dyDescent="0.2">
      <c r="A31" s="17"/>
      <c r="B31" s="66"/>
      <c r="C31" s="23"/>
      <c r="D31" s="23"/>
      <c r="E31" s="23"/>
      <c r="F31" s="23"/>
      <c r="G31" s="66" t="s">
        <v>91</v>
      </c>
    </row>
  </sheetData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96" firstPageNumber="54" orientation="portrait" useFirstPageNumber="1" horizontalDpi="400" verticalDpi="400" r:id="rId1"/>
  <headerFooter scaleWithDoc="0" alignWithMargins="0">
    <oddHeader>&amp;C&amp;12Ｇ　観光</oddHeader>
    <oddFooter>&amp;C&amp;12&amp;P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zoomScaleNormal="100" zoomScaleSheetLayoutView="100" workbookViewId="0"/>
  </sheetViews>
  <sheetFormatPr defaultColWidth="9.09765625" defaultRowHeight="12" x14ac:dyDescent="0.2"/>
  <cols>
    <col min="1" max="1" width="8.3984375" style="25" customWidth="1"/>
    <col min="2" max="9" width="12.3984375" style="25" customWidth="1"/>
    <col min="10" max="10" width="9.09765625" style="25"/>
    <col min="11" max="11" width="9.69921875" style="25" bestFit="1" customWidth="1"/>
    <col min="12" max="16384" width="9.09765625" style="25"/>
  </cols>
  <sheetData>
    <row r="1" spans="1:11" ht="20.149999999999999" customHeight="1" x14ac:dyDescent="0.2">
      <c r="A1" s="51" t="s">
        <v>42</v>
      </c>
      <c r="B1" s="24"/>
      <c r="C1" s="24"/>
      <c r="D1" s="24"/>
      <c r="E1" s="24"/>
      <c r="F1" s="24"/>
      <c r="G1" s="24"/>
      <c r="H1" s="24"/>
      <c r="I1" s="24"/>
      <c r="J1" s="13"/>
    </row>
    <row r="2" spans="1:11" s="27" customFormat="1" ht="18" customHeight="1" x14ac:dyDescent="0.2">
      <c r="A2" s="2"/>
      <c r="B2" s="2"/>
      <c r="C2" s="2"/>
      <c r="D2" s="2"/>
      <c r="E2" s="2"/>
      <c r="F2" s="2"/>
      <c r="G2" s="2"/>
      <c r="H2" s="14" t="s">
        <v>43</v>
      </c>
      <c r="I2" s="26"/>
      <c r="J2" s="26"/>
      <c r="K2" s="26"/>
    </row>
    <row r="3" spans="1:11" ht="16.5" customHeight="1" x14ac:dyDescent="0.2">
      <c r="A3" s="137" t="s">
        <v>44</v>
      </c>
      <c r="B3" s="130" t="s">
        <v>45</v>
      </c>
      <c r="C3" s="72"/>
      <c r="D3" s="130" t="s">
        <v>46</v>
      </c>
      <c r="E3" s="114"/>
      <c r="F3" s="114"/>
      <c r="G3" s="114"/>
      <c r="H3" s="114"/>
      <c r="I3" s="28"/>
      <c r="J3" s="5"/>
      <c r="K3" s="28"/>
    </row>
    <row r="4" spans="1:11" ht="16.5" customHeight="1" x14ac:dyDescent="0.2">
      <c r="A4" s="137"/>
      <c r="B4" s="131"/>
      <c r="C4" s="132" t="s">
        <v>47</v>
      </c>
      <c r="D4" s="131"/>
      <c r="E4" s="134" t="s">
        <v>48</v>
      </c>
      <c r="F4" s="70"/>
      <c r="G4" s="134" t="s">
        <v>49</v>
      </c>
      <c r="H4" s="67"/>
      <c r="J4" s="13"/>
    </row>
    <row r="5" spans="1:11" ht="16.5" customHeight="1" x14ac:dyDescent="0.2">
      <c r="A5" s="137"/>
      <c r="B5" s="131"/>
      <c r="C5" s="133"/>
      <c r="D5" s="131"/>
      <c r="E5" s="135"/>
      <c r="F5" s="52" t="s">
        <v>50</v>
      </c>
      <c r="G5" s="136"/>
      <c r="H5" s="53" t="s">
        <v>50</v>
      </c>
      <c r="J5" s="13"/>
    </row>
    <row r="6" spans="1:11" ht="5.15" customHeight="1" x14ac:dyDescent="0.2">
      <c r="A6" s="64"/>
      <c r="B6" s="68"/>
      <c r="C6" s="54"/>
      <c r="D6" s="64"/>
      <c r="E6" s="37"/>
      <c r="F6" s="55"/>
      <c r="G6" s="37"/>
      <c r="H6" s="55"/>
      <c r="J6" s="13"/>
    </row>
    <row r="7" spans="1:11" s="27" customFormat="1" ht="16.5" customHeight="1" x14ac:dyDescent="0.2">
      <c r="A7" s="102" t="s">
        <v>87</v>
      </c>
      <c r="B7" s="29">
        <v>85049</v>
      </c>
      <c r="C7" s="20">
        <v>1903</v>
      </c>
      <c r="D7" s="20">
        <v>31066</v>
      </c>
      <c r="E7" s="20">
        <v>24119</v>
      </c>
      <c r="F7" s="20">
        <v>326</v>
      </c>
      <c r="G7" s="20">
        <v>6947</v>
      </c>
      <c r="H7" s="20">
        <v>95</v>
      </c>
      <c r="J7" s="2"/>
    </row>
    <row r="8" spans="1:11" s="27" customFormat="1" ht="16.5" customHeight="1" x14ac:dyDescent="0.2">
      <c r="A8" s="37">
        <v>28</v>
      </c>
      <c r="B8" s="29">
        <v>88983</v>
      </c>
      <c r="C8" s="20">
        <v>2099</v>
      </c>
      <c r="D8" s="20">
        <v>31374</v>
      </c>
      <c r="E8" s="20">
        <v>25057</v>
      </c>
      <c r="F8" s="20">
        <v>274</v>
      </c>
      <c r="G8" s="20">
        <v>6317</v>
      </c>
      <c r="H8" s="20">
        <v>104</v>
      </c>
      <c r="J8" s="2"/>
    </row>
    <row r="9" spans="1:11" s="27" customFormat="1" ht="16.5" customHeight="1" x14ac:dyDescent="0.2">
      <c r="A9" s="37">
        <v>29</v>
      </c>
      <c r="B9" s="29">
        <v>77594</v>
      </c>
      <c r="C9" s="20">
        <v>5852</v>
      </c>
      <c r="D9" s="20">
        <v>35125</v>
      </c>
      <c r="E9" s="20">
        <v>27315</v>
      </c>
      <c r="F9" s="20">
        <v>185</v>
      </c>
      <c r="G9" s="20">
        <v>7797</v>
      </c>
      <c r="H9" s="20">
        <v>30</v>
      </c>
      <c r="J9" s="2"/>
    </row>
    <row r="10" spans="1:11" s="27" customFormat="1" ht="16.5" customHeight="1" x14ac:dyDescent="0.2">
      <c r="A10" s="37">
        <v>30</v>
      </c>
      <c r="B10" s="29">
        <v>86352</v>
      </c>
      <c r="C10" s="20">
        <v>7787</v>
      </c>
      <c r="D10" s="20">
        <v>35930</v>
      </c>
      <c r="E10" s="20">
        <v>27498</v>
      </c>
      <c r="F10" s="20">
        <v>151</v>
      </c>
      <c r="G10" s="20">
        <v>8432</v>
      </c>
      <c r="H10" s="20">
        <v>21</v>
      </c>
      <c r="J10" s="2"/>
    </row>
    <row r="11" spans="1:11" s="27" customFormat="1" ht="16.5" customHeight="1" x14ac:dyDescent="0.2">
      <c r="A11" s="37" t="s">
        <v>82</v>
      </c>
      <c r="B11" s="29">
        <v>88170</v>
      </c>
      <c r="C11" s="20">
        <v>9482</v>
      </c>
      <c r="D11" s="20">
        <v>41829</v>
      </c>
      <c r="E11" s="20">
        <v>30345</v>
      </c>
      <c r="F11" s="20">
        <v>189</v>
      </c>
      <c r="G11" s="20">
        <v>11484</v>
      </c>
      <c r="H11" s="20">
        <v>30</v>
      </c>
      <c r="J11" s="2"/>
    </row>
    <row r="12" spans="1:11" s="27" customFormat="1" ht="16.5" customHeight="1" x14ac:dyDescent="0.2">
      <c r="A12" s="37">
        <v>2</v>
      </c>
      <c r="B12" s="29">
        <v>38798</v>
      </c>
      <c r="C12" s="20">
        <v>530</v>
      </c>
      <c r="D12" s="20">
        <v>18561</v>
      </c>
      <c r="E12" s="20">
        <v>13901</v>
      </c>
      <c r="F12" s="20">
        <v>147</v>
      </c>
      <c r="G12" s="20">
        <v>4660</v>
      </c>
      <c r="H12" s="20">
        <v>163</v>
      </c>
      <c r="J12" s="2"/>
    </row>
    <row r="13" spans="1:11" s="27" customFormat="1" ht="16.5" customHeight="1" x14ac:dyDescent="0.2">
      <c r="A13" s="80">
        <v>3</v>
      </c>
      <c r="B13" s="29">
        <v>47468</v>
      </c>
      <c r="C13" s="20">
        <v>580</v>
      </c>
      <c r="D13" s="20">
        <f>19135+5941</f>
        <v>25076</v>
      </c>
      <c r="E13" s="20">
        <v>19135</v>
      </c>
      <c r="F13" s="20">
        <v>177</v>
      </c>
      <c r="G13" s="20">
        <v>5941</v>
      </c>
      <c r="H13" s="20">
        <v>38</v>
      </c>
      <c r="J13" s="2"/>
    </row>
    <row r="14" spans="1:11" s="27" customFormat="1" ht="16.5" customHeight="1" x14ac:dyDescent="0.2">
      <c r="A14" s="82">
        <v>4</v>
      </c>
      <c r="B14" s="29">
        <v>69064</v>
      </c>
      <c r="C14" s="20">
        <v>3536</v>
      </c>
      <c r="D14" s="20">
        <v>36193</v>
      </c>
      <c r="E14" s="20">
        <v>28022</v>
      </c>
      <c r="F14" s="20">
        <v>230</v>
      </c>
      <c r="G14" s="20">
        <v>8171</v>
      </c>
      <c r="H14" s="20">
        <v>25</v>
      </c>
      <c r="J14" s="2"/>
    </row>
    <row r="15" spans="1:11" s="27" customFormat="1" ht="16.5" customHeight="1" x14ac:dyDescent="0.2">
      <c r="A15" s="102">
        <v>5</v>
      </c>
      <c r="B15" s="29">
        <v>76232</v>
      </c>
      <c r="C15" s="20">
        <v>12280</v>
      </c>
      <c r="D15" s="20">
        <v>38889</v>
      </c>
      <c r="E15" s="20">
        <v>31324</v>
      </c>
      <c r="F15" s="20">
        <v>224</v>
      </c>
      <c r="G15" s="20">
        <v>7565</v>
      </c>
      <c r="H15" s="20">
        <v>40</v>
      </c>
      <c r="J15" s="2"/>
    </row>
    <row r="16" spans="1:11" s="27" customFormat="1" ht="4.5" customHeight="1" x14ac:dyDescent="0.2">
      <c r="A16" s="69"/>
      <c r="B16" s="56"/>
      <c r="C16" s="57"/>
      <c r="D16" s="57"/>
      <c r="E16" s="57"/>
      <c r="F16" s="57"/>
      <c r="G16" s="57"/>
      <c r="H16" s="57"/>
      <c r="J16" s="2"/>
    </row>
    <row r="17" spans="1:10" s="27" customFormat="1" ht="12" customHeight="1" x14ac:dyDescent="0.2">
      <c r="A17" s="37"/>
      <c r="B17" s="20"/>
      <c r="C17" s="20"/>
      <c r="D17" s="20"/>
      <c r="E17" s="20"/>
      <c r="F17" s="20"/>
      <c r="G17" s="20"/>
      <c r="H17" s="20"/>
      <c r="J17" s="2"/>
    </row>
    <row r="18" spans="1:10" s="27" customFormat="1" ht="16.5" customHeight="1" x14ac:dyDescent="0.2">
      <c r="A18" s="18" t="s">
        <v>88</v>
      </c>
      <c r="B18" s="20"/>
      <c r="C18" s="20"/>
      <c r="D18" s="20"/>
      <c r="E18" s="20"/>
      <c r="F18" s="20"/>
      <c r="G18" s="20"/>
      <c r="H18" s="20"/>
      <c r="J18" s="2"/>
    </row>
    <row r="19" spans="1:10" s="27" customFormat="1" ht="16.5" customHeight="1" x14ac:dyDescent="0.2">
      <c r="A19" s="127" t="s">
        <v>51</v>
      </c>
      <c r="B19" s="128" t="s">
        <v>52</v>
      </c>
      <c r="C19" s="58"/>
      <c r="D19" s="130" t="s">
        <v>46</v>
      </c>
      <c r="E19" s="114"/>
      <c r="F19" s="114"/>
      <c r="G19" s="114"/>
      <c r="H19" s="114"/>
      <c r="J19" s="2"/>
    </row>
    <row r="20" spans="1:10" s="27" customFormat="1" ht="16.5" customHeight="1" x14ac:dyDescent="0.2">
      <c r="A20" s="127"/>
      <c r="B20" s="129"/>
      <c r="C20" s="132" t="s">
        <v>47</v>
      </c>
      <c r="D20" s="131"/>
      <c r="E20" s="134" t="s">
        <v>48</v>
      </c>
      <c r="F20" s="91"/>
      <c r="G20" s="134" t="s">
        <v>49</v>
      </c>
      <c r="H20" s="89"/>
      <c r="J20" s="2"/>
    </row>
    <row r="21" spans="1:10" s="27" customFormat="1" ht="16.5" customHeight="1" x14ac:dyDescent="0.2">
      <c r="A21" s="127"/>
      <c r="B21" s="129"/>
      <c r="C21" s="133"/>
      <c r="D21" s="131"/>
      <c r="E21" s="135"/>
      <c r="F21" s="52" t="s">
        <v>50</v>
      </c>
      <c r="G21" s="136"/>
      <c r="H21" s="53" t="s">
        <v>50</v>
      </c>
      <c r="J21" s="2"/>
    </row>
    <row r="22" spans="1:10" s="27" customFormat="1" ht="5.15" customHeight="1" x14ac:dyDescent="0.2">
      <c r="A22" s="54"/>
      <c r="B22" s="59"/>
      <c r="C22" s="60"/>
      <c r="D22" s="60"/>
      <c r="E22" s="60"/>
      <c r="F22" s="60"/>
      <c r="G22" s="60"/>
      <c r="H22" s="60"/>
      <c r="J22" s="2"/>
    </row>
    <row r="23" spans="1:10" s="27" customFormat="1" ht="16.5" customHeight="1" x14ac:dyDescent="0.2">
      <c r="A23" s="90" t="s">
        <v>53</v>
      </c>
      <c r="B23" s="29">
        <v>6387</v>
      </c>
      <c r="C23" s="21">
        <v>1339</v>
      </c>
      <c r="D23" s="20">
        <v>3232</v>
      </c>
      <c r="E23" s="20">
        <v>2602</v>
      </c>
      <c r="F23" s="20">
        <v>11</v>
      </c>
      <c r="G23" s="20">
        <v>630</v>
      </c>
      <c r="H23" s="20">
        <v>1</v>
      </c>
    </row>
    <row r="24" spans="1:10" s="27" customFormat="1" ht="16.5" customHeight="1" x14ac:dyDescent="0.2">
      <c r="A24" s="90" t="s">
        <v>54</v>
      </c>
      <c r="B24" s="29">
        <v>7620</v>
      </c>
      <c r="C24" s="21">
        <v>1052</v>
      </c>
      <c r="D24" s="20">
        <v>3829</v>
      </c>
      <c r="E24" s="20">
        <v>3064</v>
      </c>
      <c r="F24" s="20">
        <v>22</v>
      </c>
      <c r="G24" s="20">
        <v>765</v>
      </c>
      <c r="H24" s="20">
        <v>3</v>
      </c>
    </row>
    <row r="25" spans="1:10" s="27" customFormat="1" ht="16.5" customHeight="1" x14ac:dyDescent="0.2">
      <c r="A25" s="90" t="s">
        <v>55</v>
      </c>
      <c r="B25" s="29">
        <v>4992</v>
      </c>
      <c r="C25" s="21">
        <v>851</v>
      </c>
      <c r="D25" s="20">
        <v>2525</v>
      </c>
      <c r="E25" s="20">
        <v>2001</v>
      </c>
      <c r="F25" s="20">
        <v>11</v>
      </c>
      <c r="G25" s="20">
        <v>524</v>
      </c>
      <c r="H25" s="20">
        <v>2</v>
      </c>
    </row>
    <row r="26" spans="1:10" s="27" customFormat="1" ht="16.5" customHeight="1" x14ac:dyDescent="0.2">
      <c r="A26" s="90" t="s">
        <v>56</v>
      </c>
      <c r="B26" s="29">
        <v>6061</v>
      </c>
      <c r="C26" s="21">
        <v>1149</v>
      </c>
      <c r="D26" s="20">
        <v>2995</v>
      </c>
      <c r="E26" s="20">
        <v>2377</v>
      </c>
      <c r="F26" s="20">
        <v>14</v>
      </c>
      <c r="G26" s="20">
        <v>618</v>
      </c>
      <c r="H26" s="20">
        <v>2</v>
      </c>
    </row>
    <row r="27" spans="1:10" s="27" customFormat="1" ht="16.5" customHeight="1" x14ac:dyDescent="0.2">
      <c r="A27" s="90" t="s">
        <v>57</v>
      </c>
      <c r="B27" s="29">
        <v>6705</v>
      </c>
      <c r="C27" s="21">
        <v>904</v>
      </c>
      <c r="D27" s="20">
        <v>3377</v>
      </c>
      <c r="E27" s="20">
        <v>2730</v>
      </c>
      <c r="F27" s="20">
        <v>14</v>
      </c>
      <c r="G27" s="20">
        <v>647</v>
      </c>
      <c r="H27" s="20">
        <v>2</v>
      </c>
    </row>
    <row r="28" spans="1:10" s="27" customFormat="1" ht="16.5" customHeight="1" x14ac:dyDescent="0.2">
      <c r="A28" s="90" t="s">
        <v>58</v>
      </c>
      <c r="B28" s="29">
        <v>5764</v>
      </c>
      <c r="C28" s="21">
        <v>831</v>
      </c>
      <c r="D28" s="20">
        <v>3053</v>
      </c>
      <c r="E28" s="20">
        <v>2400</v>
      </c>
      <c r="F28" s="20">
        <v>17</v>
      </c>
      <c r="G28" s="20">
        <v>653</v>
      </c>
      <c r="H28" s="20">
        <v>2</v>
      </c>
    </row>
    <row r="29" spans="1:10" s="27" customFormat="1" ht="16.5" customHeight="1" x14ac:dyDescent="0.2">
      <c r="A29" s="90" t="s">
        <v>59</v>
      </c>
      <c r="B29" s="29">
        <v>6970</v>
      </c>
      <c r="C29" s="20">
        <v>1098</v>
      </c>
      <c r="D29" s="20">
        <v>3704</v>
      </c>
      <c r="E29" s="20">
        <v>2935</v>
      </c>
      <c r="F29" s="20">
        <v>27</v>
      </c>
      <c r="G29" s="20">
        <v>769</v>
      </c>
      <c r="H29" s="20">
        <v>3</v>
      </c>
    </row>
    <row r="30" spans="1:10" s="27" customFormat="1" ht="16.5" customHeight="1" x14ac:dyDescent="0.2">
      <c r="A30" s="90" t="s">
        <v>60</v>
      </c>
      <c r="B30" s="29">
        <v>7993</v>
      </c>
      <c r="C30" s="20">
        <v>1258</v>
      </c>
      <c r="D30" s="20">
        <v>4051</v>
      </c>
      <c r="E30" s="20">
        <v>3290</v>
      </c>
      <c r="F30" s="20">
        <v>24</v>
      </c>
      <c r="G30" s="20">
        <v>761</v>
      </c>
      <c r="H30" s="20">
        <v>8</v>
      </c>
    </row>
    <row r="31" spans="1:10" s="27" customFormat="1" ht="16.5" customHeight="1" x14ac:dyDescent="0.2">
      <c r="A31" s="90" t="s">
        <v>61</v>
      </c>
      <c r="B31" s="29">
        <v>5729</v>
      </c>
      <c r="C31" s="20">
        <v>960</v>
      </c>
      <c r="D31" s="20">
        <v>2984</v>
      </c>
      <c r="E31" s="20">
        <v>2417</v>
      </c>
      <c r="F31" s="20">
        <v>15</v>
      </c>
      <c r="G31" s="20">
        <v>567</v>
      </c>
      <c r="H31" s="20">
        <v>6</v>
      </c>
    </row>
    <row r="32" spans="1:10" s="27" customFormat="1" ht="16.5" customHeight="1" x14ac:dyDescent="0.2">
      <c r="A32" s="90" t="s">
        <v>62</v>
      </c>
      <c r="B32" s="29">
        <v>5554</v>
      </c>
      <c r="C32" s="20">
        <v>713</v>
      </c>
      <c r="D32" s="20">
        <v>2978</v>
      </c>
      <c r="E32" s="20">
        <v>2464</v>
      </c>
      <c r="F32" s="20">
        <v>21</v>
      </c>
      <c r="G32" s="20">
        <v>514</v>
      </c>
      <c r="H32" s="20">
        <v>2</v>
      </c>
    </row>
    <row r="33" spans="1:10" s="27" customFormat="1" ht="16.5" customHeight="1" x14ac:dyDescent="0.2">
      <c r="A33" s="90" t="s">
        <v>63</v>
      </c>
      <c r="B33" s="29">
        <v>5120</v>
      </c>
      <c r="C33" s="20">
        <v>858</v>
      </c>
      <c r="D33" s="20">
        <v>2646</v>
      </c>
      <c r="E33" s="20">
        <v>2161</v>
      </c>
      <c r="F33" s="20">
        <v>19</v>
      </c>
      <c r="G33" s="20">
        <v>485</v>
      </c>
      <c r="H33" s="20">
        <v>3</v>
      </c>
    </row>
    <row r="34" spans="1:10" s="27" customFormat="1" ht="16.5" customHeight="1" x14ac:dyDescent="0.2">
      <c r="A34" s="90" t="s">
        <v>64</v>
      </c>
      <c r="B34" s="29">
        <v>7337</v>
      </c>
      <c r="C34" s="20">
        <v>1267</v>
      </c>
      <c r="D34" s="20">
        <v>3515</v>
      </c>
      <c r="E34" s="20">
        <v>2883</v>
      </c>
      <c r="F34" s="20">
        <v>29</v>
      </c>
      <c r="G34" s="20">
        <v>632</v>
      </c>
      <c r="H34" s="20">
        <v>6</v>
      </c>
    </row>
    <row r="35" spans="1:10" s="27" customFormat="1" ht="16.5" customHeight="1" x14ac:dyDescent="0.2">
      <c r="A35" s="37" t="s">
        <v>65</v>
      </c>
      <c r="B35" s="29">
        <f t="shared" ref="B35:H35" si="0">SUM(B23:B34)</f>
        <v>76232</v>
      </c>
      <c r="C35" s="20">
        <f t="shared" si="0"/>
        <v>12280</v>
      </c>
      <c r="D35" s="20">
        <f t="shared" si="0"/>
        <v>38889</v>
      </c>
      <c r="E35" s="20">
        <f t="shared" si="0"/>
        <v>31324</v>
      </c>
      <c r="F35" s="20">
        <f t="shared" si="0"/>
        <v>224</v>
      </c>
      <c r="G35" s="20">
        <f t="shared" si="0"/>
        <v>7565</v>
      </c>
      <c r="H35" s="20">
        <f t="shared" si="0"/>
        <v>40</v>
      </c>
      <c r="J35" s="30"/>
    </row>
    <row r="36" spans="1:10" s="27" customFormat="1" ht="5.15" customHeight="1" x14ac:dyDescent="0.2">
      <c r="A36" s="69"/>
      <c r="B36" s="56"/>
      <c r="C36" s="57"/>
      <c r="D36" s="57"/>
      <c r="E36" s="57"/>
      <c r="F36" s="57"/>
      <c r="G36" s="57"/>
      <c r="H36" s="57"/>
    </row>
    <row r="37" spans="1:10" s="27" customFormat="1" ht="15.75" customHeight="1" x14ac:dyDescent="0.2">
      <c r="A37" s="2"/>
      <c r="B37" s="61"/>
      <c r="C37" s="61"/>
      <c r="D37" s="61"/>
      <c r="E37" s="61"/>
      <c r="F37" s="61"/>
      <c r="G37" s="61"/>
      <c r="H37" s="62" t="s">
        <v>92</v>
      </c>
      <c r="I37" s="31"/>
    </row>
    <row r="38" spans="1:10" ht="15" customHeight="1" x14ac:dyDescent="0.2"/>
    <row r="39" spans="1:10" ht="15" customHeight="1" x14ac:dyDescent="0.2"/>
    <row r="40" spans="1:10" ht="20.149999999999999" customHeight="1" x14ac:dyDescent="0.2">
      <c r="A40" s="10" t="s">
        <v>66</v>
      </c>
      <c r="B40" s="2"/>
      <c r="C40" s="2"/>
      <c r="D40" s="2"/>
      <c r="E40" s="2"/>
      <c r="F40" s="2"/>
      <c r="G40" s="2"/>
      <c r="H40" s="2"/>
      <c r="I40" s="3"/>
      <c r="J40" s="3"/>
    </row>
    <row r="41" spans="1:10" ht="16.5" customHeight="1" x14ac:dyDescent="0.2">
      <c r="A41" s="70" t="s">
        <v>10</v>
      </c>
      <c r="B41" s="104" t="s">
        <v>86</v>
      </c>
      <c r="C41" s="81" t="s">
        <v>80</v>
      </c>
      <c r="D41" s="81">
        <v>2</v>
      </c>
      <c r="E41" s="81">
        <v>3</v>
      </c>
      <c r="F41" s="81">
        <v>4</v>
      </c>
      <c r="G41" s="78">
        <v>5</v>
      </c>
      <c r="H41" s="104">
        <v>6</v>
      </c>
    </row>
    <row r="42" spans="1:10" ht="24" x14ac:dyDescent="0.2">
      <c r="A42" s="63" t="s">
        <v>67</v>
      </c>
      <c r="B42" s="32">
        <v>4660</v>
      </c>
      <c r="C42" s="6">
        <v>3827</v>
      </c>
      <c r="D42" s="6">
        <v>0</v>
      </c>
      <c r="E42" s="6">
        <v>1829</v>
      </c>
      <c r="F42" s="6">
        <v>3635</v>
      </c>
      <c r="G42" s="6">
        <v>4383</v>
      </c>
      <c r="H42" s="6">
        <v>4590</v>
      </c>
    </row>
    <row r="43" spans="1:10" ht="16.5" customHeight="1" x14ac:dyDescent="0.2">
      <c r="A43" s="17"/>
      <c r="B43" s="112" t="s">
        <v>68</v>
      </c>
      <c r="C43" s="112"/>
      <c r="D43" s="112"/>
      <c r="E43" s="112"/>
      <c r="F43" s="112"/>
      <c r="G43" s="112"/>
      <c r="H43" s="112"/>
    </row>
    <row r="44" spans="1:10" ht="16.5" customHeight="1" x14ac:dyDescent="0.2">
      <c r="A44" s="17"/>
      <c r="B44" s="33"/>
      <c r="C44" s="33"/>
      <c r="D44" s="33"/>
      <c r="E44" s="33"/>
      <c r="F44" s="33"/>
      <c r="G44" s="33"/>
      <c r="H44" s="33"/>
    </row>
    <row r="45" spans="1:10" ht="15" customHeight="1" x14ac:dyDescent="0.2"/>
    <row r="46" spans="1:10" ht="20.149999999999999" customHeight="1" x14ac:dyDescent="0.2">
      <c r="A46" s="83" t="s">
        <v>69</v>
      </c>
      <c r="B46" s="84"/>
      <c r="C46" s="84"/>
      <c r="D46" s="85"/>
      <c r="E46" s="85"/>
      <c r="F46" s="2"/>
    </row>
    <row r="47" spans="1:10" ht="16.5" customHeight="1" x14ac:dyDescent="0.2">
      <c r="A47" s="85"/>
      <c r="B47" s="86"/>
      <c r="C47" s="86"/>
      <c r="D47" s="85"/>
      <c r="E47" s="87" t="s">
        <v>94</v>
      </c>
      <c r="F47" s="33"/>
      <c r="G47" s="33"/>
    </row>
    <row r="48" spans="1:10" ht="36" x14ac:dyDescent="0.2">
      <c r="A48" s="70" t="s">
        <v>70</v>
      </c>
      <c r="B48" s="71" t="s">
        <v>71</v>
      </c>
      <c r="C48" s="34" t="s">
        <v>72</v>
      </c>
      <c r="D48" s="71" t="s">
        <v>73</v>
      </c>
      <c r="E48" s="79" t="s">
        <v>74</v>
      </c>
      <c r="F48" s="125"/>
      <c r="G48" s="125"/>
    </row>
    <row r="49" spans="1:7" ht="16.5" customHeight="1" x14ac:dyDescent="0.2">
      <c r="A49" s="15" t="s">
        <v>75</v>
      </c>
      <c r="B49" s="96">
        <v>2</v>
      </c>
      <c r="C49" s="76">
        <v>2</v>
      </c>
      <c r="D49" s="97">
        <v>15.71</v>
      </c>
      <c r="E49" s="97">
        <v>2.7</v>
      </c>
      <c r="F49" s="126"/>
      <c r="G49" s="126"/>
    </row>
    <row r="50" spans="1:7" ht="16.5" customHeight="1" x14ac:dyDescent="0.2">
      <c r="A50" s="16" t="s">
        <v>76</v>
      </c>
      <c r="B50" s="98">
        <v>4</v>
      </c>
      <c r="C50" s="99">
        <v>4</v>
      </c>
      <c r="D50" s="100">
        <v>33.96</v>
      </c>
      <c r="E50" s="100">
        <v>107.78</v>
      </c>
      <c r="F50" s="126"/>
      <c r="G50" s="126"/>
    </row>
    <row r="51" spans="1:7" ht="16.5" customHeight="1" x14ac:dyDescent="0.2">
      <c r="A51" s="3"/>
      <c r="B51" s="1"/>
      <c r="C51" s="1"/>
      <c r="D51" s="1"/>
      <c r="E51" s="33" t="s">
        <v>83</v>
      </c>
      <c r="F51" s="3"/>
      <c r="G51" s="33"/>
    </row>
  </sheetData>
  <mergeCells count="18">
    <mergeCell ref="A3:A5"/>
    <mergeCell ref="B3:B5"/>
    <mergeCell ref="D3:D5"/>
    <mergeCell ref="E3:H3"/>
    <mergeCell ref="C4:C5"/>
    <mergeCell ref="E4:E5"/>
    <mergeCell ref="G4:G5"/>
    <mergeCell ref="B43:H43"/>
    <mergeCell ref="F48:G48"/>
    <mergeCell ref="F49:G49"/>
    <mergeCell ref="F50:G50"/>
    <mergeCell ref="A19:A21"/>
    <mergeCell ref="B19:B21"/>
    <mergeCell ref="D19:D21"/>
    <mergeCell ref="E19:H19"/>
    <mergeCell ref="C20:C21"/>
    <mergeCell ref="E20:E21"/>
    <mergeCell ref="G20:G21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7" firstPageNumber="55" orientation="portrait" useFirstPageNumber="1" r:id="rId1"/>
  <headerFooter scaleWithDoc="0" alignWithMargins="0">
    <oddHeader>&amp;C&amp;12Ｇ　観光</oddHead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G-01-02 </vt:lpstr>
      <vt:lpstr>G-03-05</vt:lpstr>
      <vt:lpstr>G-06-08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2024-03-14T07:21:58Z</dcterms:created>
  <dcterms:modified xsi:type="dcterms:W3CDTF">2025-03-13T05:28:49Z</dcterms:modified>
</cp:coreProperties>
</file>