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2BFF6CA7-B753-4D8B-AB98-E238EC7405BB}" xr6:coauthVersionLast="47" xr6:coauthVersionMax="47" xr10:uidLastSave="{00000000-0000-0000-0000-000000000000}"/>
  <bookViews>
    <workbookView xWindow="-110" yWindow="-110" windowWidth="19420" windowHeight="11020" tabRatio="603" xr2:uid="{00000000-000D-0000-FFFF-FFFF00000000}"/>
  </bookViews>
  <sheets>
    <sheet name="J-01-03" sheetId="10" r:id="rId1"/>
    <sheet name="J-04-06" sheetId="11" r:id="rId2"/>
    <sheet name="J-07" sheetId="6" r:id="rId3"/>
    <sheet name="J-08" sheetId="7" r:id="rId4"/>
    <sheet name="J-09" sheetId="12" r:id="rId5"/>
    <sheet name="J-10-12" sheetId="13" r:id="rId6"/>
  </sheets>
  <definedNames>
    <definedName name="_xlnm.Print_Area" localSheetId="2">'J-07'!$A$1:$K$51</definedName>
    <definedName name="_xlnm.Print_Area" localSheetId="4">'J-09'!#REF!</definedName>
    <definedName name="集計ｍｓ10" localSheetId="0">#REF!</definedName>
    <definedName name="集計ｍｓ10" localSheetId="3">#REF!</definedName>
    <definedName name="集計ｍｓ10" localSheetId="4">#REF!</definedName>
    <definedName name="集計ｍｓ10" localSheetId="5">#REF!</definedName>
    <definedName name="集計ｍｓ10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1" l="1"/>
  <c r="D35" i="11"/>
  <c r="F28" i="13" l="1"/>
  <c r="F27" i="13"/>
  <c r="B42" i="13"/>
  <c r="E42" i="13" s="1"/>
  <c r="D37" i="13"/>
  <c r="C37" i="13"/>
  <c r="D36" i="13"/>
  <c r="C36" i="13"/>
  <c r="J31" i="6" l="1"/>
  <c r="J30" i="6"/>
  <c r="J29" i="6"/>
  <c r="J28" i="6"/>
  <c r="J23" i="6"/>
  <c r="J22" i="6"/>
  <c r="K13" i="6"/>
  <c r="K12" i="6"/>
  <c r="K7" i="6"/>
  <c r="K6" i="6"/>
</calcChain>
</file>

<file path=xl/sharedStrings.xml><?xml version="1.0" encoding="utf-8"?>
<sst xmlns="http://schemas.openxmlformats.org/spreadsheetml/2006/main" count="617" uniqueCount="273">
  <si>
    <t>年度</t>
    <rPh sb="0" eb="2">
      <t>ネンド</t>
    </rPh>
    <phoneticPr fontId="2"/>
  </si>
  <si>
    <t>せせらぎ号</t>
    <rPh sb="4" eb="5">
      <t>ゴウ</t>
    </rPh>
    <phoneticPr fontId="2"/>
  </si>
  <si>
    <t>乗車人数</t>
    <rPh sb="0" eb="2">
      <t>ジョウシャ</t>
    </rPh>
    <rPh sb="2" eb="4">
      <t>ニンズウ</t>
    </rPh>
    <phoneticPr fontId="2"/>
  </si>
  <si>
    <t>（市街地循環）</t>
    <rPh sb="1" eb="4">
      <t>シガイチ</t>
    </rPh>
    <rPh sb="4" eb="6">
      <t>ジュンカン</t>
    </rPh>
    <phoneticPr fontId="2"/>
  </si>
  <si>
    <t>（中郷地区循環）</t>
    <rPh sb="1" eb="3">
      <t>ナカザト</t>
    </rPh>
    <rPh sb="3" eb="5">
      <t>チク</t>
    </rPh>
    <rPh sb="5" eb="7">
      <t>ジュンカン</t>
    </rPh>
    <phoneticPr fontId="2"/>
  </si>
  <si>
    <t>（単位：人）</t>
    <rPh sb="1" eb="3">
      <t>タンイ</t>
    </rPh>
    <rPh sb="4" eb="5">
      <t>ニン</t>
    </rPh>
    <phoneticPr fontId="2"/>
  </si>
  <si>
    <t>なかざと号</t>
    <rPh sb="4" eb="5">
      <t>ゴウ</t>
    </rPh>
    <phoneticPr fontId="2"/>
  </si>
  <si>
    <t>きたうえ号</t>
    <rPh sb="4" eb="5">
      <t>ゴウ</t>
    </rPh>
    <phoneticPr fontId="2"/>
  </si>
  <si>
    <t>１．コミュニティバス利用状況</t>
    <rPh sb="10" eb="12">
      <t>リヨウ</t>
    </rPh>
    <rPh sb="12" eb="14">
      <t>ジョウキョウ</t>
    </rPh>
    <phoneticPr fontId="2"/>
  </si>
  <si>
    <t>ふれあい号</t>
    <rPh sb="4" eb="5">
      <t>ゴウ</t>
    </rPh>
    <phoneticPr fontId="2"/>
  </si>
  <si>
    <t>（中郷北部地区）</t>
    <rPh sb="1" eb="3">
      <t>ナカゴウ</t>
    </rPh>
    <rPh sb="3" eb="5">
      <t>ホクブ</t>
    </rPh>
    <rPh sb="5" eb="7">
      <t>チク</t>
    </rPh>
    <phoneticPr fontId="2"/>
  </si>
  <si>
    <t>（北上地区）</t>
    <rPh sb="1" eb="2">
      <t>キタ</t>
    </rPh>
    <rPh sb="2" eb="3">
      <t>ウエ</t>
    </rPh>
    <rPh sb="3" eb="5">
      <t>チク</t>
    </rPh>
    <phoneticPr fontId="2"/>
  </si>
  <si>
    <t>２．ＪＲ三島駅利用状況</t>
    <rPh sb="4" eb="6">
      <t>ミシマ</t>
    </rPh>
    <rPh sb="6" eb="7">
      <t>エキ</t>
    </rPh>
    <rPh sb="7" eb="9">
      <t>リヨウ</t>
    </rPh>
    <rPh sb="9" eb="11">
      <t>ジョウキョウ</t>
    </rPh>
    <phoneticPr fontId="2"/>
  </si>
  <si>
    <t>(各年度末現在 単位：人)</t>
  </si>
  <si>
    <t>乗車人員</t>
    <rPh sb="0" eb="2">
      <t>ジョウシャ</t>
    </rPh>
    <rPh sb="2" eb="4">
      <t>ジンイン</t>
    </rPh>
    <phoneticPr fontId="2"/>
  </si>
  <si>
    <t>平成　26</t>
    <rPh sb="0" eb="2">
      <t>ヘイセイ</t>
    </rPh>
    <phoneticPr fontId="2"/>
  </si>
  <si>
    <t>平成　27</t>
    <rPh sb="0" eb="2">
      <t>ヘイセイ</t>
    </rPh>
    <phoneticPr fontId="2"/>
  </si>
  <si>
    <t>平成　28</t>
    <rPh sb="0" eb="2">
      <t>ヘイセイ</t>
    </rPh>
    <phoneticPr fontId="2"/>
  </si>
  <si>
    <t>３．伊豆箱根鉄道利用状況</t>
    <rPh sb="2" eb="6">
      <t>イズハコネ</t>
    </rPh>
    <rPh sb="6" eb="8">
      <t>テツドウ</t>
    </rPh>
    <rPh sb="8" eb="9">
      <t>リ</t>
    </rPh>
    <rPh sb="9" eb="10">
      <t>ヨウ</t>
    </rPh>
    <rPh sb="10" eb="12">
      <t>ジョウキョウ</t>
    </rPh>
    <phoneticPr fontId="2"/>
  </si>
  <si>
    <t>（各年度3月31日現在　単位：人）</t>
    <rPh sb="1" eb="4">
      <t>カクネンド</t>
    </rPh>
    <rPh sb="5" eb="6">
      <t>ガツ</t>
    </rPh>
    <rPh sb="8" eb="9">
      <t>ヒ</t>
    </rPh>
    <rPh sb="9" eb="11">
      <t>ゲンザイ</t>
    </rPh>
    <rPh sb="12" eb="14">
      <t>タンイ</t>
    </rPh>
    <rPh sb="15" eb="16">
      <t>ニン</t>
    </rPh>
    <phoneticPr fontId="2"/>
  </si>
  <si>
    <t>三島駅</t>
    <rPh sb="0" eb="3">
      <t>ミシマエキ</t>
    </rPh>
    <phoneticPr fontId="2"/>
  </si>
  <si>
    <t>三島広小路駅</t>
    <rPh sb="0" eb="2">
      <t>ミシマ</t>
    </rPh>
    <rPh sb="2" eb="5">
      <t>ヒロコウジ</t>
    </rPh>
    <rPh sb="5" eb="6">
      <t>エキ</t>
    </rPh>
    <phoneticPr fontId="2"/>
  </si>
  <si>
    <t>三島田町駅</t>
    <rPh sb="0" eb="2">
      <t>ミシマ</t>
    </rPh>
    <rPh sb="2" eb="4">
      <t>タマチ</t>
    </rPh>
    <rPh sb="4" eb="5">
      <t>エキ</t>
    </rPh>
    <phoneticPr fontId="2"/>
  </si>
  <si>
    <t>乗車数</t>
    <rPh sb="0" eb="2">
      <t>ジョウシャ</t>
    </rPh>
    <rPh sb="2" eb="3">
      <t>スウ</t>
    </rPh>
    <phoneticPr fontId="2"/>
  </si>
  <si>
    <t>降車数</t>
    <rPh sb="0" eb="2">
      <t>コウシャ</t>
    </rPh>
    <rPh sb="2" eb="3">
      <t>スウ</t>
    </rPh>
    <phoneticPr fontId="2"/>
  </si>
  <si>
    <t>三島二日町駅</t>
    <rPh sb="0" eb="2">
      <t>ミシマ</t>
    </rPh>
    <rPh sb="2" eb="5">
      <t>フツカマチ</t>
    </rPh>
    <rPh sb="5" eb="6">
      <t>エキ</t>
    </rPh>
    <phoneticPr fontId="2"/>
  </si>
  <si>
    <t>大場駅</t>
    <rPh sb="0" eb="2">
      <t>ダイバ</t>
    </rPh>
    <rPh sb="2" eb="3">
      <t>エキ</t>
    </rPh>
    <phoneticPr fontId="2"/>
  </si>
  <si>
    <t>※ＪＲ乗り継ぎ者を含む値。</t>
    <rPh sb="3" eb="4">
      <t>ノ</t>
    </rPh>
    <rPh sb="5" eb="6">
      <t>ツ</t>
    </rPh>
    <rPh sb="7" eb="8">
      <t>シャ</t>
    </rPh>
    <rPh sb="9" eb="10">
      <t>フク</t>
    </rPh>
    <rPh sb="11" eb="12">
      <t>アタイ</t>
    </rPh>
    <phoneticPr fontId="2"/>
  </si>
  <si>
    <t>(資料/地域協働・安全課)</t>
    <rPh sb="1" eb="3">
      <t>シリョウ</t>
    </rPh>
    <rPh sb="4" eb="6">
      <t>チイキ</t>
    </rPh>
    <rPh sb="6" eb="8">
      <t>キョウドウ</t>
    </rPh>
    <rPh sb="9" eb="11">
      <t>アンゼン</t>
    </rPh>
    <rPh sb="11" eb="12">
      <t>カ</t>
    </rPh>
    <phoneticPr fontId="2"/>
  </si>
  <si>
    <t>４．三島エクスプレス利用状況（新宿～三島駅～大平車庫）</t>
    <rPh sb="2" eb="4">
      <t>ミシマ</t>
    </rPh>
    <rPh sb="10" eb="12">
      <t>リヨウ</t>
    </rPh>
    <rPh sb="12" eb="14">
      <t>ジョウキョウ</t>
    </rPh>
    <phoneticPr fontId="2"/>
  </si>
  <si>
    <t>全利用人員</t>
    <rPh sb="0" eb="1">
      <t>ゼン</t>
    </rPh>
    <rPh sb="1" eb="3">
      <t>リヨウ</t>
    </rPh>
    <rPh sb="3" eb="5">
      <t>ジンイン</t>
    </rPh>
    <phoneticPr fontId="2"/>
  </si>
  <si>
    <t>（資料：東海自動車株式会社）</t>
    <rPh sb="1" eb="3">
      <t>シリョウ</t>
    </rPh>
    <rPh sb="4" eb="6">
      <t>トウカイ</t>
    </rPh>
    <rPh sb="6" eb="9">
      <t>ジドウシャ</t>
    </rPh>
    <rPh sb="9" eb="13">
      <t>カブシキガイシャ</t>
    </rPh>
    <phoneticPr fontId="2"/>
  </si>
  <si>
    <t>５．みしまコロッケ号利用状況（新宿～三島駅～富士急沼津営業所）</t>
    <rPh sb="9" eb="10">
      <t>ゴウ</t>
    </rPh>
    <rPh sb="10" eb="12">
      <t>リヨウ</t>
    </rPh>
    <rPh sb="12" eb="14">
      <t>ジョウキョウ</t>
    </rPh>
    <phoneticPr fontId="2"/>
  </si>
  <si>
    <t>運行便数</t>
    <rPh sb="0" eb="2">
      <t>ウンコウ</t>
    </rPh>
    <rPh sb="2" eb="4">
      <t>ビンスウ</t>
    </rPh>
    <phoneticPr fontId="2"/>
  </si>
  <si>
    <t>上り</t>
    <rPh sb="0" eb="1">
      <t>ノボ</t>
    </rPh>
    <phoneticPr fontId="2"/>
  </si>
  <si>
    <t>下り</t>
    <rPh sb="0" eb="1">
      <t>クダ</t>
    </rPh>
    <phoneticPr fontId="2"/>
  </si>
  <si>
    <t>資料：富士急シティバス株式会社</t>
    <rPh sb="11" eb="15">
      <t>カブシキガイシャ</t>
    </rPh>
    <phoneticPr fontId="2"/>
  </si>
  <si>
    <t>(1) 年度別利用状況　</t>
    <rPh sb="4" eb="6">
      <t>ネンド</t>
    </rPh>
    <rPh sb="6" eb="7">
      <t>ベツ</t>
    </rPh>
    <rPh sb="7" eb="9">
      <t>リヨウ</t>
    </rPh>
    <rPh sb="9" eb="11">
      <t>ジョウキョウ</t>
    </rPh>
    <phoneticPr fontId="2"/>
  </si>
  <si>
    <t>上り出発</t>
    <rPh sb="0" eb="1">
      <t>ノボ</t>
    </rPh>
    <rPh sb="2" eb="4">
      <t>シュッパツ</t>
    </rPh>
    <phoneticPr fontId="2"/>
  </si>
  <si>
    <t>下り到着</t>
    <rPh sb="0" eb="1">
      <t>クダ</t>
    </rPh>
    <rPh sb="2" eb="4">
      <t>トウチャク</t>
    </rPh>
    <phoneticPr fontId="2"/>
  </si>
  <si>
    <t>年</t>
    <rPh sb="0" eb="1">
      <t>ネン</t>
    </rPh>
    <phoneticPr fontId="2"/>
  </si>
  <si>
    <t>1便/日</t>
    <rPh sb="1" eb="2">
      <t>ビン</t>
    </rPh>
    <rPh sb="3" eb="4">
      <t>ニチ</t>
    </rPh>
    <phoneticPr fontId="2"/>
  </si>
  <si>
    <t>4月</t>
    <rPh sb="1" eb="2">
      <t>ガツ</t>
    </rPh>
    <phoneticPr fontId="2"/>
  </si>
  <si>
    <t>10月</t>
    <rPh sb="2" eb="3">
      <t>ガツ</t>
    </rPh>
    <phoneticPr fontId="2"/>
  </si>
  <si>
    <t>1月</t>
  </si>
  <si>
    <t>７．国道1号種別交通量状況</t>
    <rPh sb="2" eb="4">
      <t>コクドウ</t>
    </rPh>
    <rPh sb="5" eb="6">
      <t>ゴウ</t>
    </rPh>
    <rPh sb="6" eb="8">
      <t>シュベツ</t>
    </rPh>
    <rPh sb="8" eb="10">
      <t>コウツウ</t>
    </rPh>
    <rPh sb="10" eb="11">
      <t>リョウ</t>
    </rPh>
    <rPh sb="11" eb="13">
      <t>ジョウキョウ</t>
    </rPh>
    <phoneticPr fontId="2"/>
  </si>
  <si>
    <t>調査
場所</t>
    <rPh sb="0" eb="2">
      <t>チョウサ</t>
    </rPh>
    <rPh sb="3" eb="5">
      <t>バショ</t>
    </rPh>
    <phoneticPr fontId="2"/>
  </si>
  <si>
    <t>年次</t>
    <rPh sb="0" eb="1">
      <t>ネンド</t>
    </rPh>
    <rPh sb="1" eb="2">
      <t>ツギ</t>
    </rPh>
    <phoneticPr fontId="2"/>
  </si>
  <si>
    <t>自　　　動　　　車　　　類</t>
    <rPh sb="0" eb="9">
      <t>ジドウシャ</t>
    </rPh>
    <rPh sb="12" eb="13">
      <t>ルイ</t>
    </rPh>
    <phoneticPr fontId="2"/>
  </si>
  <si>
    <t>時間</t>
    <rPh sb="0" eb="2">
      <t>ジカン</t>
    </rPh>
    <phoneticPr fontId="2"/>
  </si>
  <si>
    <t>歩行者類</t>
    <rPh sb="0" eb="3">
      <t>ホコウシャ</t>
    </rPh>
    <rPh sb="3" eb="4">
      <t>ルイ</t>
    </rPh>
    <phoneticPr fontId="2"/>
  </si>
  <si>
    <t>自転車類</t>
    <rPh sb="0" eb="3">
      <t>ジテンシャ</t>
    </rPh>
    <rPh sb="3" eb="4">
      <t>ルイ</t>
    </rPh>
    <phoneticPr fontId="2"/>
  </si>
  <si>
    <t>二輪車類</t>
    <rPh sb="0" eb="3">
      <t>ニリンシャ</t>
    </rPh>
    <rPh sb="3" eb="4">
      <t>ルイ</t>
    </rPh>
    <phoneticPr fontId="2"/>
  </si>
  <si>
    <t>乗　　用　　車　　類</t>
    <rPh sb="0" eb="4">
      <t>ジョウヨウ</t>
    </rPh>
    <rPh sb="6" eb="7">
      <t>クルマ</t>
    </rPh>
    <rPh sb="9" eb="10">
      <t>ルイ</t>
    </rPh>
    <phoneticPr fontId="2"/>
  </si>
  <si>
    <t>軽自動車</t>
    <rPh sb="0" eb="4">
      <t>ケイジドウシャ</t>
    </rPh>
    <phoneticPr fontId="2"/>
  </si>
  <si>
    <t>乗用車</t>
    <rPh sb="0" eb="3">
      <t>ジョウシャ</t>
    </rPh>
    <phoneticPr fontId="2"/>
  </si>
  <si>
    <t>バス</t>
    <phoneticPr fontId="2"/>
  </si>
  <si>
    <t>バス</t>
    <phoneticPr fontId="2"/>
  </si>
  <si>
    <t>小計</t>
    <rPh sb="0" eb="2">
      <t>ショウケイ</t>
    </rPh>
    <phoneticPr fontId="2"/>
  </si>
  <si>
    <t>山中新田</t>
    <rPh sb="0" eb="2">
      <t>ヤマナカ</t>
    </rPh>
    <rPh sb="2" eb="4">
      <t>シンデン</t>
    </rPh>
    <phoneticPr fontId="2"/>
  </si>
  <si>
    <t>9年</t>
    <rPh sb="1" eb="2">
      <t>ネン</t>
    </rPh>
    <phoneticPr fontId="2"/>
  </si>
  <si>
    <t>12H</t>
    <phoneticPr fontId="2"/>
  </si>
  <si>
    <t>12H</t>
    <phoneticPr fontId="2"/>
  </si>
  <si>
    <t>24H</t>
    <phoneticPr fontId="2"/>
  </si>
  <si>
    <t>24H</t>
    <phoneticPr fontId="2"/>
  </si>
  <si>
    <t>11年</t>
    <rPh sb="2" eb="3">
      <t>ネン</t>
    </rPh>
    <phoneticPr fontId="2"/>
  </si>
  <si>
    <t>17年</t>
    <rPh sb="2" eb="3">
      <t>ネン</t>
    </rPh>
    <phoneticPr fontId="2"/>
  </si>
  <si>
    <t>清水町玉川</t>
    <phoneticPr fontId="2"/>
  </si>
  <si>
    <t>清水町玉川</t>
    <phoneticPr fontId="2"/>
  </si>
  <si>
    <t>調査
場所</t>
    <phoneticPr fontId="2"/>
  </si>
  <si>
    <t>年次</t>
    <rPh sb="1" eb="2">
      <t>ツギ</t>
    </rPh>
    <phoneticPr fontId="2"/>
  </si>
  <si>
    <t>時間</t>
  </si>
  <si>
    <t>自　　　　　動　　　　　車　　　　　類</t>
  </si>
  <si>
    <t>乗用車類</t>
  </si>
  <si>
    <t>貨　　　物　　　車　　　類</t>
  </si>
  <si>
    <t>貨物車類</t>
  </si>
  <si>
    <t>軽自動車</t>
  </si>
  <si>
    <t>小型車</t>
  </si>
  <si>
    <t>貨客車</t>
  </si>
  <si>
    <t>普通車</t>
  </si>
  <si>
    <t>特殊車</t>
  </si>
  <si>
    <t>小計</t>
  </si>
  <si>
    <t>合計</t>
  </si>
  <si>
    <t>函南町桑原</t>
  </si>
  <si>
    <t>9年</t>
  </si>
  <si>
    <t>12H</t>
  </si>
  <si>
    <t>24H</t>
  </si>
  <si>
    <t>12H</t>
    <phoneticPr fontId="2"/>
  </si>
  <si>
    <t>調査場所</t>
    <rPh sb="0" eb="2">
      <t>チョウサ</t>
    </rPh>
    <rPh sb="2" eb="4">
      <t>バショ</t>
    </rPh>
    <phoneticPr fontId="2"/>
  </si>
  <si>
    <t>年次</t>
    <rPh sb="0" eb="2">
      <t>ネンジ</t>
    </rPh>
    <phoneticPr fontId="2"/>
  </si>
  <si>
    <t>自動車類交通量</t>
    <rPh sb="0" eb="3">
      <t>ジドウシャ</t>
    </rPh>
    <rPh sb="3" eb="4">
      <t>ルイ</t>
    </rPh>
    <rPh sb="4" eb="6">
      <t>コウツウ</t>
    </rPh>
    <rPh sb="6" eb="7">
      <t>リョウ</t>
    </rPh>
    <phoneticPr fontId="2"/>
  </si>
  <si>
    <t>小型車</t>
    <phoneticPr fontId="2"/>
  </si>
  <si>
    <t>大型車</t>
    <phoneticPr fontId="2"/>
  </si>
  <si>
    <t>計</t>
    <rPh sb="0" eb="1">
      <t>ケイ</t>
    </rPh>
    <phoneticPr fontId="2"/>
  </si>
  <si>
    <t>山中新田</t>
    <rPh sb="0" eb="1">
      <t>ヤマ</t>
    </rPh>
    <rPh sb="1" eb="4">
      <t>ナカシンデン</t>
    </rPh>
    <phoneticPr fontId="2"/>
  </si>
  <si>
    <t>平成</t>
    <rPh sb="0" eb="2">
      <t>ヘイセイ</t>
    </rPh>
    <phoneticPr fontId="2"/>
  </si>
  <si>
    <t>22年</t>
    <rPh sb="2" eb="3">
      <t>ネン</t>
    </rPh>
    <phoneticPr fontId="2"/>
  </si>
  <si>
    <t>12H</t>
    <phoneticPr fontId="2"/>
  </si>
  <si>
    <t>24H</t>
    <phoneticPr fontId="2"/>
  </si>
  <si>
    <t>27年</t>
    <rPh sb="2" eb="3">
      <t>ネン</t>
    </rPh>
    <phoneticPr fontId="2"/>
  </si>
  <si>
    <t>清水町玉川</t>
    <rPh sb="0" eb="3">
      <t>シミズチョウ</t>
    </rPh>
    <rPh sb="3" eb="4">
      <t>タマ</t>
    </rPh>
    <rPh sb="4" eb="5">
      <t>カワ</t>
    </rPh>
    <phoneticPr fontId="2"/>
  </si>
  <si>
    <t>徳倉
（伊豆縦貫道）</t>
    <rPh sb="0" eb="1">
      <t>トク</t>
    </rPh>
    <rPh sb="1" eb="2">
      <t>クラ</t>
    </rPh>
    <rPh sb="4" eb="6">
      <t>イズ</t>
    </rPh>
    <rPh sb="6" eb="9">
      <t>ジュウカンドウ</t>
    </rPh>
    <phoneticPr fontId="2"/>
  </si>
  <si>
    <t xml:space="preserve">(注意) </t>
    <phoneticPr fontId="2"/>
  </si>
  <si>
    <t>調査値は、9月～11月の平日。</t>
    <phoneticPr fontId="2"/>
  </si>
  <si>
    <t>・12Hとは、午前7時～午後7時。</t>
    <rPh sb="7" eb="9">
      <t>ゴゼン</t>
    </rPh>
    <rPh sb="10" eb="11">
      <t>トキ</t>
    </rPh>
    <rPh sb="12" eb="14">
      <t>ゴゴ</t>
    </rPh>
    <rPh sb="15" eb="16">
      <t>トキ</t>
    </rPh>
    <phoneticPr fontId="2"/>
  </si>
  <si>
    <t>各数値は上り、下りの合計値。</t>
    <phoneticPr fontId="2"/>
  </si>
  <si>
    <t>・24Hとは、1日の合計数。</t>
    <phoneticPr fontId="2"/>
  </si>
  <si>
    <t>平成22年度から測定対象が変更された。</t>
    <rPh sb="0" eb="2">
      <t>ヘイセイ</t>
    </rPh>
    <rPh sb="4" eb="6">
      <t>ネンド</t>
    </rPh>
    <rPh sb="8" eb="10">
      <t>ソクテイ</t>
    </rPh>
    <rPh sb="10" eb="12">
      <t>タイショウ</t>
    </rPh>
    <rPh sb="13" eb="15">
      <t>ヘンコウ</t>
    </rPh>
    <phoneticPr fontId="2"/>
  </si>
  <si>
    <t>８．国・県道種別交通量状況</t>
    <rPh sb="2" eb="3">
      <t>クニ</t>
    </rPh>
    <rPh sb="4" eb="6">
      <t>ケンドウ</t>
    </rPh>
    <rPh sb="6" eb="8">
      <t>シュベツ</t>
    </rPh>
    <rPh sb="8" eb="10">
      <t>コウツウ</t>
    </rPh>
    <rPh sb="10" eb="11">
      <t>リョウ</t>
    </rPh>
    <rPh sb="11" eb="13">
      <t>ジョウキョウ</t>
    </rPh>
    <phoneticPr fontId="2"/>
  </si>
  <si>
    <t>(道路交通センサス報告書より)</t>
    <rPh sb="1" eb="3">
      <t>ドウロ</t>
    </rPh>
    <rPh sb="3" eb="5">
      <t>コウツウ</t>
    </rPh>
    <rPh sb="9" eb="12">
      <t>ホウコクショ</t>
    </rPh>
    <phoneticPr fontId="2"/>
  </si>
  <si>
    <t>調査道路</t>
    <rPh sb="0" eb="2">
      <t>チョウサ</t>
    </rPh>
    <rPh sb="2" eb="4">
      <t>ドウロ</t>
    </rPh>
    <phoneticPr fontId="2"/>
  </si>
  <si>
    <t>年次</t>
    <rPh sb="0" eb="1">
      <t>ネン</t>
    </rPh>
    <rPh sb="1" eb="2">
      <t>ツギ</t>
    </rPh>
    <phoneticPr fontId="2"/>
  </si>
  <si>
    <t>歩行者</t>
    <rPh sb="0" eb="3">
      <t>ホコウシャ</t>
    </rPh>
    <phoneticPr fontId="2"/>
  </si>
  <si>
    <t>二輪車</t>
    <rPh sb="0" eb="3">
      <t>ニリンシャ</t>
    </rPh>
    <phoneticPr fontId="2"/>
  </si>
  <si>
    <t>貨物車</t>
    <rPh sb="0" eb="2">
      <t>カモツ</t>
    </rPh>
    <rPh sb="2" eb="3">
      <t>クルマ</t>
    </rPh>
    <phoneticPr fontId="2"/>
  </si>
  <si>
    <t>国道 136 号
( 梅名 )</t>
    <rPh sb="0" eb="2">
      <t>コクドウ</t>
    </rPh>
    <rPh sb="7" eb="8">
      <t>ゴウ</t>
    </rPh>
    <phoneticPr fontId="2"/>
  </si>
  <si>
    <t>平成9</t>
    <phoneticPr fontId="2"/>
  </si>
  <si>
    <t>三島裾野線
( 幸原町 )</t>
    <rPh sb="0" eb="2">
      <t>ミシマ</t>
    </rPh>
    <rPh sb="2" eb="4">
      <t>スソノ</t>
    </rPh>
    <rPh sb="4" eb="5">
      <t>セン</t>
    </rPh>
    <phoneticPr fontId="2"/>
  </si>
  <si>
    <t>三島富士線
( 西若町、泉町 )</t>
    <rPh sb="0" eb="2">
      <t>ミシマ</t>
    </rPh>
    <rPh sb="2" eb="4">
      <t>フジ</t>
    </rPh>
    <rPh sb="4" eb="5">
      <t>セン</t>
    </rPh>
    <phoneticPr fontId="2"/>
  </si>
  <si>
    <t>平成9</t>
    <phoneticPr fontId="2"/>
  </si>
  <si>
    <t>沼津三島線
( 清水町伏見 )</t>
    <rPh sb="0" eb="2">
      <t>ヌマヅ</t>
    </rPh>
    <rPh sb="2" eb="4">
      <t>ミシマ</t>
    </rPh>
    <rPh sb="4" eb="5">
      <t>セン</t>
    </rPh>
    <phoneticPr fontId="2"/>
  </si>
  <si>
    <t>三島静浦港線
( 松本 )</t>
    <rPh sb="0" eb="2">
      <t>ミシマ</t>
    </rPh>
    <rPh sb="2" eb="3">
      <t>シズ</t>
    </rPh>
    <rPh sb="3" eb="4">
      <t>ウラ</t>
    </rPh>
    <rPh sb="4" eb="5">
      <t>ミナト</t>
    </rPh>
    <rPh sb="5" eb="6">
      <t>セン</t>
    </rPh>
    <phoneticPr fontId="2"/>
  </si>
  <si>
    <t>三ﾂ谷谷田線
( 谷田(並木) )</t>
    <rPh sb="0" eb="5">
      <t>ミツヤ</t>
    </rPh>
    <rPh sb="5" eb="6">
      <t>セン</t>
    </rPh>
    <phoneticPr fontId="2"/>
  </si>
  <si>
    <t>歩行者</t>
    <phoneticPr fontId="2"/>
  </si>
  <si>
    <t>自転車</t>
    <rPh sb="0" eb="2">
      <t>ジテンシャ</t>
    </rPh>
    <phoneticPr fontId="2"/>
  </si>
  <si>
    <t>小型車</t>
    <rPh sb="0" eb="3">
      <t>コガタシャ</t>
    </rPh>
    <phoneticPr fontId="2"/>
  </si>
  <si>
    <t>大型車</t>
    <rPh sb="0" eb="3">
      <t>オオガタシャ</t>
    </rPh>
    <phoneticPr fontId="2"/>
  </si>
  <si>
    <t>―</t>
    <phoneticPr fontId="2"/>
  </si>
  <si>
    <t>(注意) 各年9月～11月の各1日(午前7時～午後7時の12時間平均)</t>
    <rPh sb="1" eb="3">
      <t>チュウイ</t>
    </rPh>
    <rPh sb="12" eb="13">
      <t>ガツ</t>
    </rPh>
    <phoneticPr fontId="2"/>
  </si>
  <si>
    <t>　　　　　平成22年度から測定対象が変更された。</t>
    <phoneticPr fontId="2"/>
  </si>
  <si>
    <t>９．市道種別交通量状況</t>
    <rPh sb="2" eb="3">
      <t>シ</t>
    </rPh>
    <rPh sb="3" eb="4">
      <t>ドウロ</t>
    </rPh>
    <rPh sb="4" eb="6">
      <t>シュベツ</t>
    </rPh>
    <rPh sb="6" eb="8">
      <t>コウツウ</t>
    </rPh>
    <rPh sb="8" eb="9">
      <t>リョウ</t>
    </rPh>
    <rPh sb="9" eb="11">
      <t>ジョウキョウ</t>
    </rPh>
    <phoneticPr fontId="2"/>
  </si>
  <si>
    <t>調査日：各地点とも7月～10月の1日間(午前7時～午後7時の12時間)</t>
    <rPh sb="0" eb="2">
      <t>チョウサヒ</t>
    </rPh>
    <rPh sb="2" eb="3">
      <t>ヒ</t>
    </rPh>
    <rPh sb="4" eb="7">
      <t>カクチテン</t>
    </rPh>
    <rPh sb="10" eb="11">
      <t>ガツ</t>
    </rPh>
    <rPh sb="14" eb="15">
      <t>ガツ</t>
    </rPh>
    <rPh sb="17" eb="19">
      <t>ニチカン</t>
    </rPh>
    <rPh sb="20" eb="22">
      <t>ゴゼン</t>
    </rPh>
    <rPh sb="23" eb="24">
      <t>トキ</t>
    </rPh>
    <rPh sb="25" eb="27">
      <t>ゴゴ</t>
    </rPh>
    <rPh sb="28" eb="29">
      <t>トキ</t>
    </rPh>
    <rPh sb="32" eb="34">
      <t>ジカン</t>
    </rPh>
    <phoneticPr fontId="2"/>
  </si>
  <si>
    <t>小型乗用車</t>
    <rPh sb="0" eb="2">
      <t>コガタ</t>
    </rPh>
    <rPh sb="2" eb="5">
      <t>ジョウシャ</t>
    </rPh>
    <phoneticPr fontId="2"/>
  </si>
  <si>
    <t>小型貨物車</t>
    <rPh sb="0" eb="2">
      <t>コガタ</t>
    </rPh>
    <rPh sb="2" eb="4">
      <t>カモツ</t>
    </rPh>
    <rPh sb="4" eb="5">
      <t>ジョウシャ</t>
    </rPh>
    <phoneticPr fontId="2"/>
  </si>
  <si>
    <t>大型乗用車</t>
    <rPh sb="0" eb="1">
      <t>オオ</t>
    </rPh>
    <rPh sb="1" eb="2">
      <t>コガタ</t>
    </rPh>
    <rPh sb="2" eb="5">
      <t>ジョウシャ</t>
    </rPh>
    <phoneticPr fontId="2"/>
  </si>
  <si>
    <t>大型貨物車</t>
    <rPh sb="0" eb="2">
      <t>オオガタ</t>
    </rPh>
    <rPh sb="2" eb="4">
      <t>カモツ</t>
    </rPh>
    <rPh sb="4" eb="5">
      <t>クルマ</t>
    </rPh>
    <phoneticPr fontId="2"/>
  </si>
  <si>
    <t>芙蓉台環状線</t>
    <rPh sb="0" eb="2">
      <t>フヨウ</t>
    </rPh>
    <rPh sb="2" eb="3">
      <t>ダイ</t>
    </rPh>
    <rPh sb="3" eb="6">
      <t>カンジョウセン</t>
    </rPh>
    <phoneticPr fontId="2"/>
  </si>
  <si>
    <t>　　（徳倉エース前）</t>
    <rPh sb="4" eb="5">
      <t>クラ</t>
    </rPh>
    <rPh sb="8" eb="9">
      <t>マエ</t>
    </rPh>
    <phoneticPr fontId="2"/>
  </si>
  <si>
    <t>幸原萩線</t>
    <rPh sb="0" eb="1">
      <t>サチ</t>
    </rPh>
    <rPh sb="1" eb="2">
      <t>ハラ</t>
    </rPh>
    <rPh sb="2" eb="3">
      <t>ハギ</t>
    </rPh>
    <rPh sb="3" eb="4">
      <t>セン</t>
    </rPh>
    <phoneticPr fontId="2"/>
  </si>
  <si>
    <t>　　(幸原町耳石神社前)</t>
    <rPh sb="3" eb="4">
      <t>サチ</t>
    </rPh>
    <rPh sb="4" eb="5">
      <t>ハラ</t>
    </rPh>
    <rPh sb="5" eb="6">
      <t>マチ</t>
    </rPh>
    <rPh sb="6" eb="7">
      <t>ミミ</t>
    </rPh>
    <rPh sb="7" eb="8">
      <t>イシ</t>
    </rPh>
    <rPh sb="8" eb="10">
      <t>ジンジャ</t>
    </rPh>
    <rPh sb="10" eb="11">
      <t>マエ</t>
    </rPh>
    <phoneticPr fontId="2"/>
  </si>
  <si>
    <t>徳倉文教線</t>
    <rPh sb="0" eb="1">
      <t>トク</t>
    </rPh>
    <rPh sb="1" eb="2">
      <t>クラ</t>
    </rPh>
    <rPh sb="2" eb="4">
      <t>ブンキョウ</t>
    </rPh>
    <rPh sb="4" eb="5">
      <t>セン</t>
    </rPh>
    <phoneticPr fontId="2"/>
  </si>
  <si>
    <t>　　(徳倉小学校前)</t>
    <rPh sb="3" eb="4">
      <t>トク</t>
    </rPh>
    <rPh sb="4" eb="5">
      <t>クラ</t>
    </rPh>
    <rPh sb="5" eb="8">
      <t>ショウガッコウ</t>
    </rPh>
    <rPh sb="8" eb="9">
      <t>マエ</t>
    </rPh>
    <phoneticPr fontId="2"/>
  </si>
  <si>
    <t>鎧坂線</t>
    <rPh sb="0" eb="1">
      <t>ヨロイ</t>
    </rPh>
    <rPh sb="1" eb="2">
      <t>サカ</t>
    </rPh>
    <rPh sb="2" eb="3">
      <t>セン</t>
    </rPh>
    <phoneticPr fontId="2"/>
  </si>
  <si>
    <t>　　(ＪＲ線ガード下）</t>
    <rPh sb="5" eb="6">
      <t>セン</t>
    </rPh>
    <rPh sb="9" eb="10">
      <t>シタ</t>
    </rPh>
    <phoneticPr fontId="2"/>
  </si>
  <si>
    <t>祇園原線</t>
    <rPh sb="0" eb="2">
      <t>ギオン</t>
    </rPh>
    <rPh sb="2" eb="3">
      <t>ハラ</t>
    </rPh>
    <rPh sb="3" eb="4">
      <t>セン</t>
    </rPh>
    <phoneticPr fontId="2"/>
  </si>
  <si>
    <t>　　(セブンイレブン加茂店前）</t>
    <rPh sb="10" eb="12">
      <t>カモ</t>
    </rPh>
    <rPh sb="12" eb="13">
      <t>ミセ</t>
    </rPh>
    <rPh sb="13" eb="14">
      <t>マエ</t>
    </rPh>
    <phoneticPr fontId="2"/>
  </si>
  <si>
    <t>小山三軒家線</t>
    <rPh sb="0" eb="2">
      <t>コヤマ</t>
    </rPh>
    <rPh sb="2" eb="3">
      <t>サン</t>
    </rPh>
    <rPh sb="3" eb="4">
      <t>ケン</t>
    </rPh>
    <rPh sb="4" eb="5">
      <t>イエ</t>
    </rPh>
    <rPh sb="5" eb="6">
      <t>セン</t>
    </rPh>
    <phoneticPr fontId="2"/>
  </si>
  <si>
    <t>　　(三井生命前)</t>
    <rPh sb="3" eb="5">
      <t>ミツイ</t>
    </rPh>
    <rPh sb="5" eb="7">
      <t>セイメイ</t>
    </rPh>
    <rPh sb="7" eb="8">
      <t>マエ</t>
    </rPh>
    <phoneticPr fontId="2"/>
  </si>
  <si>
    <t>西本町西若線</t>
    <rPh sb="0" eb="1">
      <t>ニシ</t>
    </rPh>
    <rPh sb="1" eb="2">
      <t>ホン</t>
    </rPh>
    <rPh sb="2" eb="3">
      <t>マチ</t>
    </rPh>
    <rPh sb="3" eb="4">
      <t>ニシ</t>
    </rPh>
    <rPh sb="4" eb="5">
      <t>ワカ</t>
    </rPh>
    <rPh sb="5" eb="6">
      <t>セン</t>
    </rPh>
    <phoneticPr fontId="2"/>
  </si>
  <si>
    <t>　　(若宮神社前)</t>
    <rPh sb="3" eb="4">
      <t>ワカ</t>
    </rPh>
    <rPh sb="4" eb="5">
      <t>ミヤ</t>
    </rPh>
    <rPh sb="5" eb="7">
      <t>ジンジャ</t>
    </rPh>
    <rPh sb="7" eb="8">
      <t>マエ</t>
    </rPh>
    <phoneticPr fontId="2"/>
  </si>
  <si>
    <t>南町寿町線</t>
    <rPh sb="0" eb="1">
      <t>ミナミ</t>
    </rPh>
    <rPh sb="1" eb="2">
      <t>マチ</t>
    </rPh>
    <rPh sb="2" eb="3">
      <t>コトブキ</t>
    </rPh>
    <rPh sb="3" eb="4">
      <t>マチ</t>
    </rPh>
    <rPh sb="4" eb="5">
      <t>セン</t>
    </rPh>
    <phoneticPr fontId="2"/>
  </si>
  <si>
    <t>　　(寺田ビル付近)</t>
    <rPh sb="3" eb="5">
      <t>テラダ</t>
    </rPh>
    <rPh sb="7" eb="9">
      <t>フキン</t>
    </rPh>
    <phoneticPr fontId="2"/>
  </si>
  <si>
    <t>南本町1号線</t>
    <rPh sb="0" eb="1">
      <t>ミナミ</t>
    </rPh>
    <rPh sb="1" eb="2">
      <t>ホン</t>
    </rPh>
    <rPh sb="2" eb="3">
      <t>マチ</t>
    </rPh>
    <rPh sb="4" eb="5">
      <t>ゴウ</t>
    </rPh>
    <rPh sb="5" eb="6">
      <t>セン</t>
    </rPh>
    <phoneticPr fontId="2"/>
  </si>
  <si>
    <t>　　(鈴木理容店付近)</t>
    <rPh sb="3" eb="5">
      <t>スズキ</t>
    </rPh>
    <rPh sb="5" eb="7">
      <t>リヨウ</t>
    </rPh>
    <rPh sb="7" eb="8">
      <t>ミセ</t>
    </rPh>
    <rPh sb="8" eb="10">
      <t>フキン</t>
    </rPh>
    <phoneticPr fontId="2"/>
  </si>
  <si>
    <t>沢地富士見加茂線</t>
    <rPh sb="0" eb="1">
      <t>サワ</t>
    </rPh>
    <rPh sb="1" eb="2">
      <t>チ</t>
    </rPh>
    <rPh sb="2" eb="5">
      <t>フジミ</t>
    </rPh>
    <rPh sb="5" eb="7">
      <t>カモ</t>
    </rPh>
    <rPh sb="7" eb="8">
      <t>セン</t>
    </rPh>
    <phoneticPr fontId="2"/>
  </si>
  <si>
    <t>　　(加茂バス停付近)</t>
    <rPh sb="3" eb="5">
      <t>カモ</t>
    </rPh>
    <rPh sb="7" eb="8">
      <t>テイ</t>
    </rPh>
    <rPh sb="8" eb="10">
      <t>フキン</t>
    </rPh>
    <phoneticPr fontId="2"/>
  </si>
  <si>
    <t>三好町加屋町線</t>
    <rPh sb="0" eb="1">
      <t>サン</t>
    </rPh>
    <rPh sb="1" eb="2">
      <t>ヨシ</t>
    </rPh>
    <rPh sb="2" eb="3">
      <t>マチ</t>
    </rPh>
    <rPh sb="3" eb="6">
      <t>カトウ</t>
    </rPh>
    <rPh sb="6" eb="7">
      <t>セン</t>
    </rPh>
    <phoneticPr fontId="2"/>
  </si>
  <si>
    <t>　　(清住町旧静岡ガス前)</t>
    <rPh sb="3" eb="4">
      <t>キヨ</t>
    </rPh>
    <rPh sb="4" eb="5">
      <t>ス</t>
    </rPh>
    <rPh sb="5" eb="6">
      <t>マチ</t>
    </rPh>
    <rPh sb="6" eb="7">
      <t>キュウ</t>
    </rPh>
    <rPh sb="7" eb="9">
      <t>シズオカ</t>
    </rPh>
    <rPh sb="11" eb="12">
      <t>マエ</t>
    </rPh>
    <phoneticPr fontId="2"/>
  </si>
  <si>
    <t>9．市道種別交通量状況 (つづき)</t>
    <rPh sb="2" eb="3">
      <t>シ</t>
    </rPh>
    <rPh sb="3" eb="4">
      <t>ドウロ</t>
    </rPh>
    <rPh sb="4" eb="6">
      <t>シュベツ</t>
    </rPh>
    <rPh sb="6" eb="8">
      <t>コウツウ</t>
    </rPh>
    <rPh sb="8" eb="9">
      <t>リョウ</t>
    </rPh>
    <rPh sb="9" eb="11">
      <t>ジョウキョウ</t>
    </rPh>
    <phoneticPr fontId="2"/>
  </si>
  <si>
    <t>南町寿町線</t>
    <rPh sb="0" eb="1">
      <t>ミナミ</t>
    </rPh>
    <rPh sb="1" eb="2">
      <t>マチ</t>
    </rPh>
    <rPh sb="2" eb="3">
      <t>コトブキ</t>
    </rPh>
    <rPh sb="3" eb="4">
      <t>カトウ</t>
    </rPh>
    <rPh sb="4" eb="5">
      <t>セン</t>
    </rPh>
    <phoneticPr fontId="2"/>
  </si>
  <si>
    <t>　　(緑町有馬医院付近)</t>
    <rPh sb="3" eb="4">
      <t>ミドリ</t>
    </rPh>
    <rPh sb="4" eb="5">
      <t>マチ</t>
    </rPh>
    <rPh sb="5" eb="7">
      <t>アリマ</t>
    </rPh>
    <rPh sb="7" eb="9">
      <t>イイン</t>
    </rPh>
    <rPh sb="9" eb="11">
      <t>フキン</t>
    </rPh>
    <phoneticPr fontId="2"/>
  </si>
  <si>
    <t>愛染院祇園線</t>
  </si>
  <si>
    <t>　　(加茂川町祇園橋東側)</t>
  </si>
  <si>
    <t>東本町幸原線</t>
  </si>
  <si>
    <t>　　(旧雪印ローリー㈱前)</t>
    <rPh sb="3" eb="4">
      <t>キュウ</t>
    </rPh>
    <phoneticPr fontId="2"/>
  </si>
  <si>
    <t>南二日町中島線</t>
  </si>
  <si>
    <t>　　(南二日町グラウンド前)</t>
    <rPh sb="3" eb="4">
      <t>ミナミ</t>
    </rPh>
    <rPh sb="4" eb="7">
      <t>フツカマチ</t>
    </rPh>
    <phoneticPr fontId="2"/>
  </si>
  <si>
    <t>雪沢南本町線</t>
  </si>
  <si>
    <t>　　(東町雪沢橋西)</t>
  </si>
  <si>
    <t>玉川南二日町線</t>
  </si>
  <si>
    <t>　　(コーポ高沢付近)</t>
    <rPh sb="6" eb="8">
      <t>タカザワ</t>
    </rPh>
    <rPh sb="8" eb="10">
      <t>フキン</t>
    </rPh>
    <phoneticPr fontId="2"/>
  </si>
  <si>
    <t>　　(玉川公民館前)</t>
  </si>
  <si>
    <t>錦田大場線</t>
  </si>
  <si>
    <t>　　(セブンイレブン谷田南店付近)</t>
    <rPh sb="10" eb="11">
      <t>ミタニ</t>
    </rPh>
    <rPh sb="11" eb="12">
      <t>タ</t>
    </rPh>
    <rPh sb="12" eb="13">
      <t>ミナミ</t>
    </rPh>
    <rPh sb="13" eb="14">
      <t>テン</t>
    </rPh>
    <rPh sb="14" eb="16">
      <t>フキン</t>
    </rPh>
    <phoneticPr fontId="2"/>
  </si>
  <si>
    <t>　　(ｳﾞｧﾝｳﾞｪｰﾙ遺伝坂付近)</t>
    <rPh sb="12" eb="14">
      <t>イデン</t>
    </rPh>
    <rPh sb="14" eb="15">
      <t>サカ</t>
    </rPh>
    <rPh sb="15" eb="17">
      <t>フキン</t>
    </rPh>
    <phoneticPr fontId="2"/>
  </si>
  <si>
    <t>平田新谷線</t>
    <rPh sb="0" eb="2">
      <t>ヒラタ</t>
    </rPh>
    <rPh sb="2" eb="4">
      <t>アラヤ</t>
    </rPh>
    <rPh sb="4" eb="5">
      <t>セン</t>
    </rPh>
    <phoneticPr fontId="2"/>
  </si>
  <si>
    <t>　　（神明宮付近）</t>
    <rPh sb="3" eb="4">
      <t>カミ</t>
    </rPh>
    <rPh sb="4" eb="5">
      <t>アカ</t>
    </rPh>
    <rPh sb="5" eb="6">
      <t>ミヤ</t>
    </rPh>
    <rPh sb="6" eb="8">
      <t>フキン</t>
    </rPh>
    <phoneticPr fontId="2"/>
  </si>
  <si>
    <t>大場1号線</t>
  </si>
  <si>
    <t>　　(静岡コンサルタント前）</t>
    <rPh sb="3" eb="5">
      <t>シズオカ</t>
    </rPh>
    <rPh sb="12" eb="13">
      <t>マエ</t>
    </rPh>
    <phoneticPr fontId="2"/>
  </si>
  <si>
    <t>松本安久線</t>
  </si>
  <si>
    <t>　　(三島生コン付近)</t>
    <rPh sb="3" eb="5">
      <t>ミシマ</t>
    </rPh>
    <rPh sb="5" eb="6">
      <t>ナマ</t>
    </rPh>
    <rPh sb="8" eb="10">
      <t>フキン</t>
    </rPh>
    <phoneticPr fontId="2"/>
  </si>
  <si>
    <t>沢地本線</t>
    <rPh sb="0" eb="1">
      <t>サワ</t>
    </rPh>
    <rPh sb="1" eb="2">
      <t>チ</t>
    </rPh>
    <rPh sb="2" eb="4">
      <t>ホンセン</t>
    </rPh>
    <phoneticPr fontId="2"/>
  </si>
  <si>
    <t>　　(中沢地橋付近交差点)</t>
    <rPh sb="3" eb="4">
      <t>ナカ</t>
    </rPh>
    <rPh sb="4" eb="6">
      <t>サワチ</t>
    </rPh>
    <rPh sb="6" eb="7">
      <t>ハシ</t>
    </rPh>
    <rPh sb="7" eb="9">
      <t>フキン</t>
    </rPh>
    <rPh sb="9" eb="11">
      <t>コウサ</t>
    </rPh>
    <rPh sb="11" eb="12">
      <t>テン</t>
    </rPh>
    <phoneticPr fontId="2"/>
  </si>
  <si>
    <t>小山東富士見線</t>
  </si>
  <si>
    <t>　　(谷田交番前)</t>
    <rPh sb="5" eb="7">
      <t>コウバン</t>
    </rPh>
    <phoneticPr fontId="2"/>
  </si>
  <si>
    <t>　　(消防署南分遣所前)</t>
    <rPh sb="3" eb="6">
      <t>ショウボウショ</t>
    </rPh>
    <rPh sb="6" eb="7">
      <t>ミナミ</t>
    </rPh>
    <rPh sb="7" eb="9">
      <t>ブンケン</t>
    </rPh>
    <rPh sb="9" eb="10">
      <t>ジョ</t>
    </rPh>
    <phoneticPr fontId="2"/>
  </si>
  <si>
    <t>谷田幸原線</t>
  </si>
  <si>
    <t>　　(五十路大橋付近)</t>
    <rPh sb="8" eb="10">
      <t>フキン</t>
    </rPh>
    <phoneticPr fontId="2"/>
  </si>
  <si>
    <t>谷田207号線</t>
    <rPh sb="0" eb="2">
      <t>ヤタ</t>
    </rPh>
    <rPh sb="5" eb="7">
      <t>ゴウセン</t>
    </rPh>
    <phoneticPr fontId="2"/>
  </si>
  <si>
    <t>　　（衛生プラント付近）</t>
    <rPh sb="3" eb="5">
      <t>エイセイ</t>
    </rPh>
    <rPh sb="9" eb="11">
      <t>フキン</t>
    </rPh>
    <phoneticPr fontId="2"/>
  </si>
  <si>
    <t>　　（加茂インター付近交差点）</t>
    <rPh sb="3" eb="5">
      <t>カモ</t>
    </rPh>
    <rPh sb="9" eb="11">
      <t>フキン</t>
    </rPh>
    <rPh sb="11" eb="13">
      <t>コウサ</t>
    </rPh>
    <rPh sb="13" eb="14">
      <t>テン</t>
    </rPh>
    <phoneticPr fontId="2"/>
  </si>
  <si>
    <t>　　（富士見台入口交差点付近）</t>
    <rPh sb="3" eb="6">
      <t>フジミ</t>
    </rPh>
    <rPh sb="6" eb="7">
      <t>ダイ</t>
    </rPh>
    <rPh sb="7" eb="9">
      <t>イリグチ</t>
    </rPh>
    <rPh sb="9" eb="12">
      <t>コウサテン</t>
    </rPh>
    <rPh sb="12" eb="14">
      <t>フキン</t>
    </rPh>
    <phoneticPr fontId="2"/>
  </si>
  <si>
    <t xml:space="preserve">             (注意)　二輪車の数値は、自転車も含みます。</t>
    <rPh sb="14" eb="16">
      <t>チュウイ</t>
    </rPh>
    <rPh sb="18" eb="21">
      <t>ニリンシャ</t>
    </rPh>
    <rPh sb="22" eb="24">
      <t>スウチ</t>
    </rPh>
    <rPh sb="26" eb="29">
      <t>ジテンシャ</t>
    </rPh>
    <rPh sb="30" eb="31">
      <t>フク</t>
    </rPh>
    <phoneticPr fontId="2"/>
  </si>
  <si>
    <t>１０．自動車保有台数状況</t>
    <rPh sb="3" eb="6">
      <t>ジドウシャ</t>
    </rPh>
    <rPh sb="6" eb="8">
      <t>ホユウ</t>
    </rPh>
    <rPh sb="8" eb="10">
      <t>ダイスウ</t>
    </rPh>
    <rPh sb="10" eb="12">
      <t>ジョウキョウ</t>
    </rPh>
    <phoneticPr fontId="2"/>
  </si>
  <si>
    <t>(各年4月1日現在 静岡県の自動車保有台数調べより)</t>
    <rPh sb="1" eb="2">
      <t>カク</t>
    </rPh>
    <rPh sb="2" eb="3">
      <t>ネン</t>
    </rPh>
    <rPh sb="4" eb="5">
      <t>ツキ</t>
    </rPh>
    <rPh sb="6" eb="7">
      <t>ヒ</t>
    </rPh>
    <rPh sb="7" eb="9">
      <t>ゲンザイ</t>
    </rPh>
    <rPh sb="10" eb="13">
      <t>シズオカケン</t>
    </rPh>
    <rPh sb="14" eb="17">
      <t>ジドウシャ</t>
    </rPh>
    <rPh sb="17" eb="19">
      <t>ホユウ</t>
    </rPh>
    <rPh sb="19" eb="21">
      <t>ダイスウ</t>
    </rPh>
    <rPh sb="21" eb="22">
      <t>シラ</t>
    </rPh>
    <phoneticPr fontId="2"/>
  </si>
  <si>
    <t>年　度</t>
    <rPh sb="0" eb="3">
      <t>ネンド</t>
    </rPh>
    <phoneticPr fontId="2"/>
  </si>
  <si>
    <t>乗用車</t>
    <rPh sb="0" eb="2">
      <t>ジョウヨウ</t>
    </rPh>
    <rPh sb="2" eb="3">
      <t>クルマ</t>
    </rPh>
    <phoneticPr fontId="2"/>
  </si>
  <si>
    <t>準乗用車</t>
    <rPh sb="0" eb="1">
      <t>ジュン</t>
    </rPh>
    <rPh sb="1" eb="3">
      <t>ジョウヨウ</t>
    </rPh>
    <rPh sb="3" eb="4">
      <t>クルマ</t>
    </rPh>
    <phoneticPr fontId="2"/>
  </si>
  <si>
    <t>トラック等</t>
    <rPh sb="4" eb="5">
      <t>トウ</t>
    </rPh>
    <phoneticPr fontId="2"/>
  </si>
  <si>
    <t>特殊用途
自動車</t>
    <rPh sb="0" eb="2">
      <t>トクシュ</t>
    </rPh>
    <rPh sb="2" eb="4">
      <t>ヨウト</t>
    </rPh>
    <rPh sb="5" eb="8">
      <t>ジドウシャ</t>
    </rPh>
    <phoneticPr fontId="2"/>
  </si>
  <si>
    <t>(ﾗｲﾄﾊﾞﾝ等)</t>
    <rPh sb="7" eb="8">
      <t>トウ</t>
    </rPh>
    <phoneticPr fontId="2"/>
  </si>
  <si>
    <t>軽四輪</t>
    <rPh sb="0" eb="1">
      <t>ケイ</t>
    </rPh>
    <rPh sb="1" eb="3">
      <t>ヨンリン</t>
    </rPh>
    <phoneticPr fontId="2"/>
  </si>
  <si>
    <t>三輪車</t>
    <rPh sb="0" eb="3">
      <t>サンリンシャ</t>
    </rPh>
    <phoneticPr fontId="2"/>
  </si>
  <si>
    <t>小型</t>
    <rPh sb="0" eb="2">
      <t>コガタ</t>
    </rPh>
    <phoneticPr fontId="2"/>
  </si>
  <si>
    <t>合計</t>
    <rPh sb="0" eb="2">
      <t>ゴウケイ</t>
    </rPh>
    <phoneticPr fontId="2"/>
  </si>
  <si>
    <t>特殊車</t>
    <rPh sb="0" eb="2">
      <t>トクシュ</t>
    </rPh>
    <rPh sb="2" eb="3">
      <t>クルマ</t>
    </rPh>
    <phoneticPr fontId="2"/>
  </si>
  <si>
    <t>１１．人口・世帯当りの自動車保有台数と免許保有状況</t>
    <rPh sb="3" eb="5">
      <t>ジンコウ</t>
    </rPh>
    <rPh sb="6" eb="8">
      <t>セタイ</t>
    </rPh>
    <rPh sb="8" eb="9">
      <t>アタ</t>
    </rPh>
    <rPh sb="11" eb="14">
      <t>ジドウシャ</t>
    </rPh>
    <rPh sb="14" eb="16">
      <t>ホユウ</t>
    </rPh>
    <rPh sb="16" eb="18">
      <t>ダイスウ</t>
    </rPh>
    <rPh sb="19" eb="21">
      <t>メンキョ</t>
    </rPh>
    <rPh sb="21" eb="23">
      <t>ホユウ</t>
    </rPh>
    <rPh sb="23" eb="25">
      <t>ジョウキョウ</t>
    </rPh>
    <phoneticPr fontId="2"/>
  </si>
  <si>
    <t>種　別</t>
    <rPh sb="0" eb="3">
      <t>シュベツ</t>
    </rPh>
    <phoneticPr fontId="2"/>
  </si>
  <si>
    <t>台数</t>
    <rPh sb="0" eb="2">
      <t>ダイスウ</t>
    </rPh>
    <phoneticPr fontId="2"/>
  </si>
  <si>
    <t>１人当りの台数</t>
    <rPh sb="0" eb="2">
      <t>ヒトリ</t>
    </rPh>
    <rPh sb="2" eb="3">
      <t>アタ</t>
    </rPh>
    <rPh sb="5" eb="7">
      <t>ダイスウ</t>
    </rPh>
    <phoneticPr fontId="2"/>
  </si>
  <si>
    <t>１世帯当りの台数</t>
    <rPh sb="0" eb="3">
      <t>ヒトリ</t>
    </rPh>
    <rPh sb="3" eb="4">
      <t>アタ</t>
    </rPh>
    <rPh sb="6" eb="8">
      <t>ダイスウ</t>
    </rPh>
    <phoneticPr fontId="2"/>
  </si>
  <si>
    <t>人口</t>
    <rPh sb="0" eb="2">
      <t>ジンコウ</t>
    </rPh>
    <phoneticPr fontId="2"/>
  </si>
  <si>
    <t>世帯</t>
    <rPh sb="0" eb="2">
      <t>セタイ</t>
    </rPh>
    <phoneticPr fontId="2"/>
  </si>
  <si>
    <t>区　　分</t>
    <rPh sb="0" eb="4">
      <t>クブン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</si>
  <si>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</si>
  <si>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</si>
  <si>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人口に対する割合</t>
    <rPh sb="0" eb="2">
      <t>ジンコウ</t>
    </rPh>
    <rPh sb="3" eb="4">
      <t>タイ</t>
    </rPh>
    <rPh sb="6" eb="8">
      <t>ワリアイ</t>
    </rPh>
    <phoneticPr fontId="2"/>
  </si>
  <si>
    <t>運転免許保有者数</t>
    <rPh sb="0" eb="2">
      <t>ウンテン</t>
    </rPh>
    <rPh sb="2" eb="4">
      <t>メンキョ</t>
    </rPh>
    <rPh sb="4" eb="7">
      <t>ホユウシャ</t>
    </rPh>
    <rPh sb="7" eb="8">
      <t>カズ</t>
    </rPh>
    <phoneticPr fontId="2"/>
  </si>
  <si>
    <t>１２．市営中央駐車場使用状況</t>
    <rPh sb="3" eb="4">
      <t>シ</t>
    </rPh>
    <rPh sb="4" eb="5">
      <t>エイ</t>
    </rPh>
    <rPh sb="5" eb="7">
      <t>チュウオウ</t>
    </rPh>
    <rPh sb="7" eb="10">
      <t>チュウシャジョウ</t>
    </rPh>
    <rPh sb="10" eb="12">
      <t>シヨウ</t>
    </rPh>
    <rPh sb="12" eb="14">
      <t>ジョウキョウ</t>
    </rPh>
    <phoneticPr fontId="2"/>
  </si>
  <si>
    <t>(各年度末現在)</t>
    <rPh sb="1" eb="2">
      <t>カク</t>
    </rPh>
    <rPh sb="2" eb="4">
      <t>ネンド</t>
    </rPh>
    <rPh sb="4" eb="5">
      <t>マツ</t>
    </rPh>
    <rPh sb="5" eb="7">
      <t>ゲンザイ</t>
    </rPh>
    <phoneticPr fontId="2"/>
  </si>
  <si>
    <t>営業期間</t>
    <rPh sb="0" eb="2">
      <t>エイギョウ</t>
    </rPh>
    <rPh sb="2" eb="4">
      <t>キカン</t>
    </rPh>
    <phoneticPr fontId="2"/>
  </si>
  <si>
    <t>駐車台数 (台)</t>
    <rPh sb="0" eb="2">
      <t>チュウシャ</t>
    </rPh>
    <rPh sb="2" eb="4">
      <t>ダイスウ</t>
    </rPh>
    <rPh sb="6" eb="7">
      <t>ダイ</t>
    </rPh>
    <phoneticPr fontId="2"/>
  </si>
  <si>
    <t>使用料 (円)</t>
    <rPh sb="0" eb="2">
      <t>シヨウ</t>
    </rPh>
    <rPh sb="2" eb="3">
      <t>リョウ</t>
    </rPh>
    <phoneticPr fontId="2"/>
  </si>
  <si>
    <t>期間中使用台数</t>
    <rPh sb="0" eb="2">
      <t>キカン</t>
    </rPh>
    <rPh sb="2" eb="3">
      <t>ナカ</t>
    </rPh>
    <rPh sb="3" eb="5">
      <t>シヨウ</t>
    </rPh>
    <rPh sb="5" eb="7">
      <t>ダイスウ</t>
    </rPh>
    <phoneticPr fontId="2"/>
  </si>
  <si>
    <t>1日平均</t>
    <rPh sb="1" eb="2">
      <t>ヒ</t>
    </rPh>
    <rPh sb="2" eb="4">
      <t>ヘイキン</t>
    </rPh>
    <phoneticPr fontId="2"/>
  </si>
  <si>
    <t>期間中使用料</t>
    <rPh sb="0" eb="2">
      <t>キカン</t>
    </rPh>
    <rPh sb="2" eb="3">
      <t>ナカ</t>
    </rPh>
    <rPh sb="3" eb="5">
      <t>シヨウ</t>
    </rPh>
    <rPh sb="5" eb="6">
      <t>リョウ</t>
    </rPh>
    <phoneticPr fontId="2"/>
  </si>
  <si>
    <t>（注意）</t>
    <rPh sb="1" eb="3">
      <t>チュウイ</t>
    </rPh>
    <phoneticPr fontId="2"/>
  </si>
  <si>
    <t>地上5階6層、収容台数269台</t>
    <rPh sb="0" eb="2">
      <t>チジョウ</t>
    </rPh>
    <rPh sb="3" eb="4">
      <t>カイ</t>
    </rPh>
    <rPh sb="5" eb="6">
      <t>ソウ</t>
    </rPh>
    <rPh sb="7" eb="9">
      <t>シュウヨウ</t>
    </rPh>
    <rPh sb="9" eb="11">
      <t>ダイスウ</t>
    </rPh>
    <rPh sb="14" eb="15">
      <t>ダイ</t>
    </rPh>
    <phoneticPr fontId="2"/>
  </si>
  <si>
    <t>平成　29</t>
    <rPh sb="0" eb="2">
      <t>ヘイセイ</t>
    </rPh>
    <phoneticPr fontId="2"/>
  </si>
  <si>
    <t>※東海道本線・新幹線の乗車人員。</t>
    <phoneticPr fontId="2"/>
  </si>
  <si>
    <t>資料：WILLER EXPRESS 株式会社</t>
    <rPh sb="0" eb="2">
      <t>シリョウ</t>
    </rPh>
    <rPh sb="18" eb="22">
      <t>カブシキガイシャ</t>
    </rPh>
    <phoneticPr fontId="2"/>
  </si>
  <si>
    <t>平成　30</t>
    <rPh sb="0" eb="2">
      <t>ヘイセイ</t>
    </rPh>
    <phoneticPr fontId="2"/>
  </si>
  <si>
    <t>令和元</t>
    <rPh sb="0" eb="3">
      <t>レイワガン</t>
    </rPh>
    <phoneticPr fontId="2"/>
  </si>
  <si>
    <t>令和元</t>
    <rPh sb="0" eb="2">
      <t>レイワガン</t>
    </rPh>
    <phoneticPr fontId="2"/>
  </si>
  <si>
    <t>（資料/伊豆箱根鉄道株式会社　鉄道部運輸課）</t>
    <rPh sb="1" eb="3">
      <t>シリョウ</t>
    </rPh>
    <rPh sb="4" eb="8">
      <t>イズハコネ</t>
    </rPh>
    <rPh sb="8" eb="10">
      <t>テツドウ</t>
    </rPh>
    <rPh sb="10" eb="14">
      <t>カブシキガイシャ</t>
    </rPh>
    <rPh sb="15" eb="17">
      <t>テツドウ</t>
    </rPh>
    <rPh sb="17" eb="18">
      <t>ブ</t>
    </rPh>
    <rPh sb="18" eb="21">
      <t>ウンユカ</t>
    </rPh>
    <phoneticPr fontId="2"/>
  </si>
  <si>
    <t>　(資料/東海旅客鉄道株式会社　静岡支社）</t>
    <rPh sb="11" eb="15">
      <t>カブシキガイシャ</t>
    </rPh>
    <phoneticPr fontId="2"/>
  </si>
  <si>
    <t>令和元</t>
    <rPh sb="0" eb="1">
      <t>レイワ</t>
    </rPh>
    <rPh sb="1" eb="2">
      <t>ガン</t>
    </rPh>
    <phoneticPr fontId="2"/>
  </si>
  <si>
    <t>令和元</t>
    <rPh sb="0" eb="2">
      <t>レイワ</t>
    </rPh>
    <rPh sb="2" eb="3">
      <t>ガン</t>
    </rPh>
    <phoneticPr fontId="2"/>
  </si>
  <si>
    <t>(道路交通センサス報告書より)</t>
    <phoneticPr fontId="2"/>
  </si>
  <si>
    <t>－</t>
  </si>
  <si>
    <t>-</t>
  </si>
  <si>
    <t>－</t>
    <phoneticPr fontId="2"/>
  </si>
  <si>
    <t>-</t>
    <phoneticPr fontId="2"/>
  </si>
  <si>
    <t>(資料/土木課)</t>
    <phoneticPr fontId="2"/>
  </si>
  <si>
    <t>令和　2</t>
    <rPh sb="0" eb="1">
      <t>レイ</t>
    </rPh>
    <rPh sb="1" eb="2">
      <t>カズ</t>
    </rPh>
    <phoneticPr fontId="2"/>
  </si>
  <si>
    <t>令和2</t>
    <rPh sb="0" eb="2">
      <t>レイワ</t>
    </rPh>
    <phoneticPr fontId="2"/>
  </si>
  <si>
    <t>令和2</t>
    <rPh sb="0" eb="1">
      <t>レイ</t>
    </rPh>
    <rPh sb="1" eb="2">
      <t>カズ</t>
    </rPh>
    <phoneticPr fontId="2"/>
  </si>
  <si>
    <t>二輪・原付</t>
    <rPh sb="0" eb="2">
      <t>ニリン</t>
    </rPh>
    <rPh sb="3" eb="5">
      <t>ゲンツキ</t>
    </rPh>
    <phoneticPr fontId="2"/>
  </si>
  <si>
    <t>自家用乗用車</t>
    <rPh sb="0" eb="3">
      <t>ジカヨウ</t>
    </rPh>
    <rPh sb="3" eb="6">
      <t>ジョウヨウシャ</t>
    </rPh>
    <phoneticPr fontId="2"/>
  </si>
  <si>
    <t>　※運休月あり</t>
    <rPh sb="2" eb="4">
      <t>ウンキュウ</t>
    </rPh>
    <rPh sb="4" eb="5">
      <t>ヅキ</t>
    </rPh>
    <phoneticPr fontId="2"/>
  </si>
  <si>
    <t>令和　3</t>
    <rPh sb="0" eb="1">
      <t>レイ</t>
    </rPh>
    <rPh sb="1" eb="2">
      <t>カズ</t>
    </rPh>
    <phoneticPr fontId="2"/>
  </si>
  <si>
    <t>令和3</t>
    <rPh sb="0" eb="2">
      <t>レイワ</t>
    </rPh>
    <phoneticPr fontId="2"/>
  </si>
  <si>
    <t>令和3</t>
    <rPh sb="0" eb="1">
      <t>レイ</t>
    </rPh>
    <rPh sb="1" eb="2">
      <t>カズ</t>
    </rPh>
    <phoneticPr fontId="2"/>
  </si>
  <si>
    <t>　※全便運休</t>
    <rPh sb="2" eb="4">
      <t>ゼンビン</t>
    </rPh>
    <rPh sb="4" eb="6">
      <t>ウンキュウ</t>
    </rPh>
    <phoneticPr fontId="2"/>
  </si>
  <si>
    <t>６．三島～京都・大阪線利用状況（三島駅北口～京都駅～大阪梅田）</t>
    <rPh sb="2" eb="4">
      <t>ミシマ</t>
    </rPh>
    <rPh sb="5" eb="7">
      <t>キョウト</t>
    </rPh>
    <rPh sb="8" eb="10">
      <t>オオサカ</t>
    </rPh>
    <rPh sb="10" eb="11">
      <t>セン</t>
    </rPh>
    <rPh sb="11" eb="13">
      <t>リヨウ</t>
    </rPh>
    <rPh sb="13" eb="15">
      <t>ジョウキョウ</t>
    </rPh>
    <rPh sb="16" eb="18">
      <t>ミシマ</t>
    </rPh>
    <rPh sb="18" eb="19">
      <t>エキ</t>
    </rPh>
    <rPh sb="19" eb="21">
      <t>キタグチ</t>
    </rPh>
    <rPh sb="22" eb="25">
      <t>キョウトエキ</t>
    </rPh>
    <rPh sb="26" eb="28">
      <t>オオサカ</t>
    </rPh>
    <rPh sb="28" eb="30">
      <t>ウメダ</t>
    </rPh>
    <phoneticPr fontId="2"/>
  </si>
  <si>
    <t>令和　4</t>
    <rPh sb="0" eb="1">
      <t>レイ</t>
    </rPh>
    <rPh sb="1" eb="2">
      <t>カズ</t>
    </rPh>
    <phoneticPr fontId="2"/>
  </si>
  <si>
    <t>令和4</t>
    <rPh sb="0" eb="2">
      <t>レイワ</t>
    </rPh>
    <phoneticPr fontId="2"/>
  </si>
  <si>
    <t>令和4</t>
    <rPh sb="0" eb="1">
      <t>レイ</t>
    </rPh>
    <rPh sb="1" eb="2">
      <t>カズ</t>
    </rPh>
    <phoneticPr fontId="2"/>
  </si>
  <si>
    <t>平成25</t>
    <rPh sb="0" eb="1">
      <t>ヘイセイ</t>
    </rPh>
    <phoneticPr fontId="2"/>
  </si>
  <si>
    <t>2便/日</t>
    <rPh sb="1" eb="2">
      <t>ビン</t>
    </rPh>
    <rPh sb="3" eb="4">
      <t>ニチ</t>
    </rPh>
    <phoneticPr fontId="2"/>
  </si>
  <si>
    <t>令和　5</t>
    <rPh sb="0" eb="1">
      <t>レイ</t>
    </rPh>
    <rPh sb="1" eb="2">
      <t>カズ</t>
    </rPh>
    <phoneticPr fontId="2"/>
  </si>
  <si>
    <t>平成26</t>
    <rPh sb="0" eb="2">
      <t>ヘイセイ</t>
    </rPh>
    <phoneticPr fontId="2"/>
  </si>
  <si>
    <t>令和5</t>
    <rPh sb="0" eb="2">
      <t>レイワ</t>
    </rPh>
    <phoneticPr fontId="2"/>
  </si>
  <si>
    <t>平成 27</t>
    <rPh sb="0" eb="1">
      <t>ヘイセイ</t>
    </rPh>
    <phoneticPr fontId="2"/>
  </si>
  <si>
    <t>(令和6年4月1日現在 静岡県の自動車保有台数調ベより)</t>
    <rPh sb="1" eb="2">
      <t>レイ</t>
    </rPh>
    <rPh sb="2" eb="3">
      <t>カズ</t>
    </rPh>
    <rPh sb="4" eb="5">
      <t>ネン</t>
    </rPh>
    <rPh sb="6" eb="7">
      <t>ツキ</t>
    </rPh>
    <rPh sb="8" eb="9">
      <t>ヒ</t>
    </rPh>
    <rPh sb="9" eb="11">
      <t>ゲンザイ</t>
    </rPh>
    <rPh sb="12" eb="15">
      <t>シズオカケン</t>
    </rPh>
    <rPh sb="16" eb="19">
      <t>ジドウシャ</t>
    </rPh>
    <rPh sb="19" eb="21">
      <t>ホユウ</t>
    </rPh>
    <rPh sb="21" eb="23">
      <t>ダイスウ</t>
    </rPh>
    <rPh sb="23" eb="24">
      <t>チョウ</t>
    </rPh>
    <phoneticPr fontId="2"/>
  </si>
  <si>
    <t>平成26</t>
    <rPh sb="0" eb="1">
      <t>ヘイセイ</t>
    </rPh>
    <phoneticPr fontId="2"/>
  </si>
  <si>
    <t>(資料/商工観光まちづくり課)</t>
    <rPh sb="4" eb="6">
      <t>ショウコウ</t>
    </rPh>
    <rPh sb="6" eb="8">
      <t>カンコウ</t>
    </rPh>
    <rPh sb="13" eb="14">
      <t>カ</t>
    </rPh>
    <phoneticPr fontId="2"/>
  </si>
  <si>
    <t>(注意) 人口・世帯数は令和6年4月1日現在県統計調査課推計人口(日本人と外国人)による。</t>
    <rPh sb="1" eb="2">
      <t>チュウ</t>
    </rPh>
    <rPh sb="2" eb="3">
      <t>チュウイ</t>
    </rPh>
    <rPh sb="5" eb="7">
      <t>ジンコウ</t>
    </rPh>
    <rPh sb="8" eb="10">
      <t>セタイ</t>
    </rPh>
    <rPh sb="10" eb="11">
      <t>カズ</t>
    </rPh>
    <rPh sb="12" eb="13">
      <t>レイ</t>
    </rPh>
    <rPh sb="13" eb="14">
      <t>カズ</t>
    </rPh>
    <rPh sb="15" eb="16">
      <t>ネン</t>
    </rPh>
    <rPh sb="16" eb="17">
      <t>ヘイネン</t>
    </rPh>
    <rPh sb="17" eb="18">
      <t>ガツ</t>
    </rPh>
    <rPh sb="19" eb="20">
      <t>ニチ</t>
    </rPh>
    <rPh sb="20" eb="22">
      <t>ゲンザイ</t>
    </rPh>
    <rPh sb="22" eb="23">
      <t>ケン</t>
    </rPh>
    <rPh sb="23" eb="25">
      <t>トウケイ</t>
    </rPh>
    <rPh sb="25" eb="27">
      <t>チョウサ</t>
    </rPh>
    <rPh sb="27" eb="28">
      <t>カ</t>
    </rPh>
    <rPh sb="28" eb="30">
      <t>スイケイ</t>
    </rPh>
    <rPh sb="30" eb="32">
      <t>ジンコウ</t>
    </rPh>
    <rPh sb="33" eb="35">
      <t>ニホン</t>
    </rPh>
    <rPh sb="35" eb="36">
      <t>ヒト</t>
    </rPh>
    <rPh sb="37" eb="39">
      <t>ガイコク</t>
    </rPh>
    <rPh sb="39" eb="40">
      <t>ヒト</t>
    </rPh>
    <phoneticPr fontId="2"/>
  </si>
  <si>
    <t xml:space="preserve">  　　　 運転免許保有者数は、令和5年12月末現在県警察本部運転免許課による。</t>
    <rPh sb="6" eb="8">
      <t>ウンテン</t>
    </rPh>
    <rPh sb="8" eb="10">
      <t>メンキョ</t>
    </rPh>
    <rPh sb="10" eb="13">
      <t>ホユウシャ</t>
    </rPh>
    <rPh sb="13" eb="14">
      <t>スウ</t>
    </rPh>
    <rPh sb="16" eb="17">
      <t>レイ</t>
    </rPh>
    <rPh sb="17" eb="18">
      <t>ワ</t>
    </rPh>
    <rPh sb="19" eb="20">
      <t>ネン</t>
    </rPh>
    <rPh sb="22" eb="24">
      <t>ガツマツ</t>
    </rPh>
    <rPh sb="24" eb="26">
      <t>ゲンザイ</t>
    </rPh>
    <rPh sb="26" eb="27">
      <t>ケン</t>
    </rPh>
    <rPh sb="27" eb="29">
      <t>ケイサツ</t>
    </rPh>
    <rPh sb="29" eb="31">
      <t>ホンブ</t>
    </rPh>
    <rPh sb="31" eb="33">
      <t>ウンテン</t>
    </rPh>
    <rPh sb="33" eb="35">
      <t>メンキョ</t>
    </rPh>
    <rPh sb="35" eb="36">
      <t>カ</t>
    </rPh>
    <phoneticPr fontId="2"/>
  </si>
  <si>
    <t>平成30</t>
    <rPh sb="0" eb="2">
      <t>ヘイセイ</t>
    </rPh>
    <phoneticPr fontId="2"/>
  </si>
  <si>
    <t>(2) 令和4年度月別利用状況</t>
    <rPh sb="4" eb="6">
      <t>レイワ</t>
    </rPh>
    <rPh sb="7" eb="8">
      <t>ネン</t>
    </rPh>
    <rPh sb="8" eb="9">
      <t>ド</t>
    </rPh>
    <rPh sb="9" eb="11">
      <t>ツキベツ</t>
    </rPh>
    <rPh sb="11" eb="13">
      <t>リヨウ</t>
    </rPh>
    <rPh sb="13" eb="15">
      <t>ジョウキョウ</t>
    </rPh>
    <phoneticPr fontId="2"/>
  </si>
  <si>
    <t>令和4年</t>
    <rPh sb="0" eb="1">
      <t>レイ</t>
    </rPh>
    <rPh sb="1" eb="2">
      <t>カズ</t>
    </rPh>
    <rPh sb="3" eb="4">
      <t>トシ</t>
    </rPh>
    <phoneticPr fontId="2"/>
  </si>
  <si>
    <t>令和5年</t>
    <rPh sb="0" eb="1">
      <t>レイ</t>
    </rPh>
    <rPh sb="1" eb="2">
      <t>カズ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</si>
</sst>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-* #,##0_-;\-* #,##0_-;_-* &quot;-&quot;_-;_-@_-"/>
    <numFmt numFmtId="177" formatCode="#,##0_);[Red]\(#,##0\)"/>
    <numFmt numFmtId="178" formatCode="#,##0_ "/>
    <numFmt numFmtId="179" formatCode="0.0"/>
    <numFmt numFmtId="180" formatCode="#,##0.0;[Red]\-#,##0.0"/>
    <numFmt numFmtId="181" formatCode="#,##0_);\(#,##0\)"/>
    <numFmt numFmtId="182" formatCode="#,##0;&quot;△ &quot;#,##0"/>
    <numFmt numFmtId="183" formatCode="0_ "/>
    <numFmt numFmtId="184" formatCode="#,##0.00_);\(#,##0.00\)"/>
    <numFmt numFmtId="185" formatCode="0.0%"/>
    <numFmt numFmtId="186" formatCode="#,##0.0_);\(#,##0.0\)"/>
  </numFmts>
  <fonts count="1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76" fontId="1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Border="1" applyAlignment="1"/>
    <xf numFmtId="3" fontId="3" fillId="0" borderId="0" xfId="0" applyNumberFormat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8" fontId="4" fillId="0" borderId="0" xfId="1" applyNumberFormat="1" applyFont="1" applyFill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right" vertical="center" indent="1" shrinkToFit="1"/>
    </xf>
    <xf numFmtId="38" fontId="3" fillId="0" borderId="0" xfId="1" applyNumberFormat="1" applyFont="1" applyFill="1" applyBorder="1" applyAlignment="1">
      <alignment horizontal="right" vertical="center"/>
    </xf>
    <xf numFmtId="38" fontId="3" fillId="0" borderId="7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indent="1" shrinkToFit="1"/>
    </xf>
    <xf numFmtId="38" fontId="4" fillId="0" borderId="1" xfId="1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 indent="1" shrinkToFit="1"/>
    </xf>
    <xf numFmtId="38" fontId="3" fillId="0" borderId="1" xfId="1" applyNumberFormat="1" applyFont="1" applyFill="1" applyBorder="1" applyAlignment="1">
      <alignment horizontal="right" vertical="center"/>
    </xf>
    <xf numFmtId="178" fontId="3" fillId="0" borderId="5" xfId="2" applyNumberFormat="1" applyFont="1" applyFill="1" applyBorder="1" applyAlignment="1">
      <alignment horizontal="center" vertical="center"/>
    </xf>
    <xf numFmtId="178" fontId="3" fillId="0" borderId="0" xfId="2" applyNumberFormat="1" applyFont="1" applyFill="1" applyBorder="1" applyAlignment="1">
      <alignment horizontal="right" vertical="center"/>
    </xf>
    <xf numFmtId="38" fontId="3" fillId="0" borderId="2" xfId="3" applyFont="1" applyFill="1" applyBorder="1" applyAlignment="1">
      <alignment horizontal="center" vertical="center"/>
    </xf>
    <xf numFmtId="38" fontId="3" fillId="0" borderId="13" xfId="3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38" fontId="3" fillId="0" borderId="0" xfId="3" applyFont="1" applyFill="1" applyBorder="1" applyAlignment="1">
      <alignment horizontal="left"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181" fontId="5" fillId="0" borderId="1" xfId="0" applyNumberFormat="1" applyFont="1" applyFill="1" applyBorder="1" applyAlignment="1">
      <alignment vertical="center"/>
    </xf>
    <xf numFmtId="181" fontId="5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textRotation="255"/>
    </xf>
    <xf numFmtId="181" fontId="5" fillId="0" borderId="0" xfId="0" applyNumberFormat="1" applyFont="1" applyFill="1" applyBorder="1" applyAlignment="1">
      <alignment horizontal="right" vertical="center"/>
    </xf>
    <xf numFmtId="176" fontId="5" fillId="0" borderId="0" xfId="1" applyFont="1" applyFill="1" applyBorder="1" applyAlignment="1">
      <alignment horizontal="right" vertical="center"/>
    </xf>
    <xf numFmtId="181" fontId="5" fillId="0" borderId="7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textRotation="255"/>
    </xf>
    <xf numFmtId="176" fontId="5" fillId="0" borderId="1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textRotation="255"/>
    </xf>
    <xf numFmtId="0" fontId="5" fillId="0" borderId="6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vertical="center"/>
    </xf>
    <xf numFmtId="181" fontId="5" fillId="0" borderId="11" xfId="0" applyNumberFormat="1" applyFont="1" applyFill="1" applyBorder="1" applyAlignment="1">
      <alignment horizontal="right" vertical="center"/>
    </xf>
    <xf numFmtId="181" fontId="5" fillId="0" borderId="11" xfId="0" applyNumberFormat="1" applyFont="1" applyFill="1" applyBorder="1" applyAlignment="1">
      <alignment horizontal="center" vertical="center"/>
    </xf>
    <xf numFmtId="181" fontId="5" fillId="0" borderId="7" xfId="0" applyNumberFormat="1" applyFont="1" applyFill="1" applyBorder="1" applyAlignment="1">
      <alignment horizontal="center" vertical="center" textRotation="255"/>
    </xf>
    <xf numFmtId="181" fontId="5" fillId="0" borderId="6" xfId="0" applyNumberFormat="1" applyFont="1" applyFill="1" applyBorder="1" applyAlignment="1">
      <alignment horizontal="center" vertical="center"/>
    </xf>
    <xf numFmtId="181" fontId="5" fillId="0" borderId="19" xfId="0" applyNumberFormat="1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vertical="center"/>
    </xf>
    <xf numFmtId="176" fontId="5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181" fontId="5" fillId="0" borderId="0" xfId="0" applyNumberFormat="1" applyFont="1" applyFill="1" applyAlignment="1">
      <alignment vertical="center"/>
    </xf>
    <xf numFmtId="181" fontId="5" fillId="0" borderId="1" xfId="0" applyNumberFormat="1" applyFont="1" applyFill="1" applyBorder="1" applyAlignment="1">
      <alignment horizontal="center" vertical="center" textRotation="255"/>
    </xf>
    <xf numFmtId="181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81" fontId="5" fillId="0" borderId="12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181" fontId="5" fillId="0" borderId="3" xfId="0" applyNumberFormat="1" applyFont="1" applyFill="1" applyBorder="1" applyAlignment="1">
      <alignment horizontal="right" vertical="center"/>
    </xf>
    <xf numFmtId="181" fontId="5" fillId="0" borderId="14" xfId="0" applyNumberFormat="1" applyFont="1" applyFill="1" applyBorder="1" applyAlignment="1">
      <alignment vertical="center"/>
    </xf>
    <xf numFmtId="181" fontId="5" fillId="0" borderId="2" xfId="0" applyNumberFormat="1" applyFont="1" applyFill="1" applyBorder="1" applyAlignment="1">
      <alignment horizontal="center" vertical="center"/>
    </xf>
    <xf numFmtId="176" fontId="5" fillId="0" borderId="3" xfId="1" applyFont="1" applyFill="1" applyBorder="1" applyAlignment="1">
      <alignment vertical="center"/>
    </xf>
    <xf numFmtId="181" fontId="5" fillId="0" borderId="13" xfId="0" applyNumberFormat="1" applyFont="1" applyFill="1" applyBorder="1" applyAlignment="1">
      <alignment vertical="center"/>
    </xf>
    <xf numFmtId="176" fontId="5" fillId="0" borderId="13" xfId="1" applyFont="1" applyFill="1" applyBorder="1" applyAlignment="1">
      <alignment vertical="center"/>
    </xf>
    <xf numFmtId="181" fontId="5" fillId="0" borderId="6" xfId="0" applyNumberFormat="1" applyFont="1" applyFill="1" applyBorder="1" applyAlignment="1">
      <alignment vertical="center"/>
    </xf>
    <xf numFmtId="176" fontId="5" fillId="0" borderId="7" xfId="1" applyFont="1" applyFill="1" applyBorder="1" applyAlignment="1">
      <alignment vertical="center"/>
    </xf>
    <xf numFmtId="176" fontId="5" fillId="0" borderId="0" xfId="1" applyFont="1" applyFill="1" applyBorder="1" applyAlignment="1">
      <alignment vertical="center"/>
    </xf>
    <xf numFmtId="181" fontId="5" fillId="0" borderId="3" xfId="0" applyNumberFormat="1" applyFont="1" applyFill="1" applyBorder="1" applyAlignment="1">
      <alignment vertical="center"/>
    </xf>
    <xf numFmtId="181" fontId="5" fillId="0" borderId="7" xfId="0" applyNumberFormat="1" applyFont="1" applyFill="1" applyBorder="1" applyAlignment="1">
      <alignment vertical="center"/>
    </xf>
    <xf numFmtId="181" fontId="5" fillId="0" borderId="5" xfId="0" applyNumberFormat="1" applyFont="1" applyFill="1" applyBorder="1" applyAlignment="1">
      <alignment horizontal="right" vertical="center"/>
    </xf>
    <xf numFmtId="181" fontId="5" fillId="0" borderId="8" xfId="0" applyNumberFormat="1" applyFont="1" applyFill="1" applyBorder="1" applyAlignment="1">
      <alignment vertical="center"/>
    </xf>
    <xf numFmtId="181" fontId="5" fillId="0" borderId="5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176" fontId="5" fillId="0" borderId="5" xfId="1" applyFont="1" applyFill="1" applyBorder="1" applyAlignment="1">
      <alignment vertical="center"/>
    </xf>
    <xf numFmtId="176" fontId="5" fillId="0" borderId="1" xfId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horizontal="center" vertical="center" textRotation="255"/>
    </xf>
    <xf numFmtId="0" fontId="3" fillId="0" borderId="0" xfId="0" applyFont="1" applyFill="1"/>
    <xf numFmtId="0" fontId="3" fillId="0" borderId="0" xfId="0" applyFont="1" applyFill="1" applyBorder="1"/>
    <xf numFmtId="0" fontId="5" fillId="0" borderId="19" xfId="0" applyFont="1" applyFill="1" applyBorder="1" applyAlignment="1">
      <alignment horizontal="right" vertical="center"/>
    </xf>
    <xf numFmtId="181" fontId="5" fillId="0" borderId="0" xfId="0" quotePrefix="1" applyNumberFormat="1" applyFont="1" applyFill="1" applyBorder="1" applyAlignment="1">
      <alignment horizontal="right" vertical="center"/>
    </xf>
    <xf numFmtId="181" fontId="5" fillId="0" borderId="1" xfId="0" quotePrefix="1" applyNumberFormat="1" applyFont="1" applyFill="1" applyBorder="1" applyAlignment="1">
      <alignment horizontal="right" vertical="center"/>
    </xf>
    <xf numFmtId="181" fontId="5" fillId="0" borderId="12" xfId="0" quotePrefix="1" applyNumberFormat="1" applyFont="1" applyFill="1" applyBorder="1" applyAlignment="1">
      <alignment horizontal="center" vertical="center"/>
    </xf>
    <xf numFmtId="182" fontId="5" fillId="0" borderId="1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vertical="center"/>
    </xf>
    <xf numFmtId="181" fontId="5" fillId="0" borderId="13" xfId="0" quotePrefix="1" applyNumberFormat="1" applyFont="1" applyFill="1" applyBorder="1" applyAlignment="1">
      <alignment horizontal="right" vertical="center"/>
    </xf>
    <xf numFmtId="181" fontId="5" fillId="0" borderId="13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181" fontId="3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5" xfId="0" applyFont="1" applyFill="1" applyBorder="1"/>
    <xf numFmtId="0" fontId="3" fillId="0" borderId="1" xfId="0" applyFont="1" applyFill="1" applyBorder="1"/>
    <xf numFmtId="181" fontId="3" fillId="0" borderId="0" xfId="0" quotePrefix="1" applyNumberFormat="1" applyFont="1" applyFill="1" applyBorder="1" applyAlignment="1">
      <alignment horizontal="right" vertical="center"/>
    </xf>
    <xf numFmtId="0" fontId="3" fillId="0" borderId="6" xfId="0" applyFont="1" applyFill="1" applyBorder="1"/>
    <xf numFmtId="0" fontId="3" fillId="0" borderId="14" xfId="0" applyFont="1" applyFill="1" applyBorder="1" applyAlignment="1">
      <alignment horizontal="left"/>
    </xf>
    <xf numFmtId="183" fontId="3" fillId="0" borderId="0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/>
    <xf numFmtId="0" fontId="3" fillId="0" borderId="1" xfId="0" applyFont="1" applyFill="1" applyBorder="1" applyAlignment="1">
      <alignment horizontal="right"/>
    </xf>
    <xf numFmtId="181" fontId="3" fillId="0" borderId="7" xfId="0" applyNumberFormat="1" applyFont="1" applyFill="1" applyBorder="1" applyAlignment="1">
      <alignment horizontal="right" vertical="center"/>
    </xf>
    <xf numFmtId="181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81" fontId="3" fillId="0" borderId="12" xfId="0" applyNumberFormat="1" applyFont="1" applyFill="1" applyBorder="1" applyAlignment="1">
      <alignment horizontal="center" vertical="center"/>
    </xf>
    <xf numFmtId="181" fontId="3" fillId="0" borderId="1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181" fontId="3" fillId="0" borderId="11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186" fontId="3" fillId="0" borderId="0" xfId="0" applyNumberFormat="1" applyFont="1" applyFill="1" applyBorder="1" applyAlignment="1">
      <alignment horizontal="right" vertical="center"/>
    </xf>
    <xf numFmtId="181" fontId="5" fillId="0" borderId="5" xfId="0" applyNumberFormat="1" applyFont="1" applyFill="1" applyBorder="1" applyAlignment="1">
      <alignment horizontal="center" vertical="center" textRotation="255"/>
    </xf>
    <xf numFmtId="181" fontId="5" fillId="0" borderId="8" xfId="0" applyNumberFormat="1" applyFont="1" applyFill="1" applyBorder="1" applyAlignment="1">
      <alignment horizontal="center" vertical="center"/>
    </xf>
    <xf numFmtId="176" fontId="5" fillId="0" borderId="1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indent="1" shrinkToFit="1"/>
    </xf>
    <xf numFmtId="38" fontId="3" fillId="0" borderId="2" xfId="3" applyFont="1" applyFill="1" applyBorder="1" applyAlignment="1">
      <alignment horizontal="right" vertical="center"/>
    </xf>
    <xf numFmtId="38" fontId="3" fillId="0" borderId="1" xfId="3" applyFont="1" applyFill="1" applyBorder="1" applyAlignment="1">
      <alignment horizontal="right" vertical="center"/>
    </xf>
    <xf numFmtId="38" fontId="3" fillId="0" borderId="4" xfId="3" applyFont="1" applyFill="1" applyBorder="1" applyAlignment="1">
      <alignment horizontal="center" vertical="center"/>
    </xf>
    <xf numFmtId="38" fontId="3" fillId="0" borderId="4" xfId="3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/>
    </xf>
    <xf numFmtId="0" fontId="6" fillId="0" borderId="0" xfId="2" applyFont="1" applyFill="1"/>
    <xf numFmtId="0" fontId="3" fillId="0" borderId="0" xfId="2" applyFont="1" applyFill="1" applyBorder="1" applyAlignment="1">
      <alignment horizontal="right" vertical="center"/>
    </xf>
    <xf numFmtId="178" fontId="3" fillId="0" borderId="0" xfId="2" applyNumberFormat="1" applyFont="1" applyFill="1" applyBorder="1"/>
    <xf numFmtId="0" fontId="3" fillId="0" borderId="0" xfId="2" applyFont="1" applyFill="1"/>
    <xf numFmtId="0" fontId="5" fillId="0" borderId="0" xfId="2" applyFont="1" applyFill="1"/>
    <xf numFmtId="0" fontId="3" fillId="0" borderId="0" xfId="2" applyFont="1" applyFill="1" applyBorder="1"/>
    <xf numFmtId="0" fontId="3" fillId="0" borderId="0" xfId="2" applyFont="1" applyFill="1" applyBorder="1" applyAlignment="1">
      <alignment horizontal="left" vertical="center"/>
    </xf>
    <xf numFmtId="0" fontId="0" fillId="0" borderId="0" xfId="0" applyFont="1" applyFill="1"/>
    <xf numFmtId="0" fontId="3" fillId="0" borderId="4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186" fontId="3" fillId="0" borderId="1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left" vertical="center"/>
    </xf>
    <xf numFmtId="181" fontId="3" fillId="0" borderId="13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3" fillId="0" borderId="0" xfId="0" applyFont="1" applyFill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/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4" fillId="0" borderId="0" xfId="2" applyFont="1" applyFill="1" applyAlignment="1">
      <alignment vertical="center"/>
    </xf>
    <xf numFmtId="0" fontId="3" fillId="0" borderId="11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left" vertical="center"/>
    </xf>
    <xf numFmtId="178" fontId="3" fillId="0" borderId="0" xfId="2" applyNumberFormat="1" applyFont="1" applyFill="1"/>
    <xf numFmtId="0" fontId="4" fillId="0" borderId="0" xfId="2" applyFon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38" fontId="5" fillId="0" borderId="0" xfId="2" applyNumberFormat="1" applyFont="1" applyFill="1" applyBorder="1" applyAlignment="1">
      <alignment vertical="center"/>
    </xf>
    <xf numFmtId="38" fontId="5" fillId="0" borderId="0" xfId="3" applyNumberFormat="1" applyFont="1" applyFill="1" applyAlignment="1">
      <alignment vertical="center"/>
    </xf>
    <xf numFmtId="179" fontId="5" fillId="0" borderId="0" xfId="2" applyNumberFormat="1" applyFont="1" applyFill="1" applyAlignment="1">
      <alignment vertical="center"/>
    </xf>
    <xf numFmtId="0" fontId="3" fillId="0" borderId="13" xfId="2" applyFont="1" applyFill="1" applyBorder="1" applyAlignment="1">
      <alignment horizontal="right" vertical="center"/>
    </xf>
    <xf numFmtId="0" fontId="3" fillId="0" borderId="13" xfId="2" applyFont="1" applyFill="1" applyBorder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180" fontId="3" fillId="0" borderId="0" xfId="3" applyNumberFormat="1" applyFont="1" applyFill="1" applyAlignment="1">
      <alignment vertical="center"/>
    </xf>
    <xf numFmtId="38" fontId="3" fillId="0" borderId="0" xfId="1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38" fontId="3" fillId="0" borderId="13" xfId="3" applyFont="1" applyFill="1" applyBorder="1" applyAlignment="1">
      <alignment horizontal="right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18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178" fontId="3" fillId="0" borderId="3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181" fontId="3" fillId="0" borderId="0" xfId="0" applyNumberFormat="1" applyFont="1" applyFill="1" applyAlignment="1">
      <alignment horizontal="right" vertical="center"/>
    </xf>
    <xf numFmtId="181" fontId="3" fillId="0" borderId="0" xfId="0" quotePrefix="1" applyNumberFormat="1" applyFont="1" applyFill="1" applyAlignment="1">
      <alignment horizontal="right" vertical="center"/>
    </xf>
    <xf numFmtId="38" fontId="3" fillId="0" borderId="2" xfId="3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86" fontId="3" fillId="0" borderId="0" xfId="0" applyNumberFormat="1" applyFont="1" applyFill="1" applyAlignment="1">
      <alignment horizontal="right" vertical="center"/>
    </xf>
    <xf numFmtId="38" fontId="3" fillId="0" borderId="12" xfId="3" applyFont="1" applyFill="1" applyBorder="1" applyAlignment="1">
      <alignment horizontal="center" vertical="center"/>
    </xf>
    <xf numFmtId="38" fontId="3" fillId="0" borderId="10" xfId="3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8" fontId="5" fillId="0" borderId="0" xfId="2" applyNumberFormat="1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81" fontId="3" fillId="0" borderId="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81" fontId="5" fillId="0" borderId="9" xfId="0" applyNumberFormat="1" applyFont="1" applyFill="1" applyBorder="1" applyAlignment="1">
      <alignment horizontal="center" vertical="center" wrapText="1"/>
    </xf>
    <xf numFmtId="181" fontId="5" fillId="0" borderId="12" xfId="0" applyNumberFormat="1" applyFont="1" applyFill="1" applyBorder="1" applyAlignment="1">
      <alignment horizontal="center" vertical="center" wrapText="1"/>
    </xf>
    <xf numFmtId="181" fontId="5" fillId="0" borderId="14" xfId="0" applyNumberFormat="1" applyFont="1" applyFill="1" applyBorder="1" applyAlignment="1">
      <alignment horizontal="center" vertical="center" wrapText="1"/>
    </xf>
    <xf numFmtId="181" fontId="5" fillId="0" borderId="2" xfId="0" applyNumberFormat="1" applyFont="1" applyFill="1" applyBorder="1" applyAlignment="1">
      <alignment horizontal="center" vertical="center" wrapText="1"/>
    </xf>
    <xf numFmtId="181" fontId="5" fillId="0" borderId="8" xfId="0" applyNumberFormat="1" applyFont="1" applyFill="1" applyBorder="1" applyAlignment="1">
      <alignment horizontal="center" vertical="center" wrapText="1"/>
    </xf>
    <xf numFmtId="181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181" fontId="5" fillId="0" borderId="14" xfId="0" applyNumberFormat="1" applyFont="1" applyFill="1" applyBorder="1" applyAlignment="1">
      <alignment horizontal="center" vertical="center" textRotation="255"/>
    </xf>
    <xf numFmtId="181" fontId="5" fillId="0" borderId="6" xfId="0" applyNumberFormat="1" applyFont="1" applyFill="1" applyBorder="1" applyAlignment="1">
      <alignment horizontal="center" vertical="center" textRotation="255"/>
    </xf>
    <xf numFmtId="181" fontId="5" fillId="0" borderId="8" xfId="0" applyNumberFormat="1" applyFont="1" applyFill="1" applyBorder="1" applyAlignment="1">
      <alignment horizontal="center" vertical="center" textRotation="255"/>
    </xf>
    <xf numFmtId="181" fontId="5" fillId="0" borderId="7" xfId="0" applyNumberFormat="1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181" fontId="5" fillId="0" borderId="5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/>
    <xf numFmtId="0" fontId="3" fillId="0" borderId="3" xfId="0" applyFont="1" applyFill="1" applyBorder="1" applyAlignment="1">
      <alignment horizontal="center" vertical="center" wrapText="1"/>
    </xf>
    <xf numFmtId="181" fontId="3" fillId="0" borderId="0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5" fontId="3" fillId="0" borderId="0" xfId="4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6" fillId="0" borderId="0" xfId="2"/>
    <xf numFmtId="0" fontId="3" fillId="0" borderId="1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13" xfId="2" applyFont="1" applyBorder="1" applyAlignment="1">
      <alignment vertical="center"/>
    </xf>
    <xf numFmtId="0" fontId="3" fillId="0" borderId="12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9" xfId="2" applyFont="1" applyBorder="1" applyAlignment="1">
      <alignment horizontal="left" vertical="center"/>
    </xf>
    <xf numFmtId="38" fontId="3" fillId="0" borderId="3" xfId="3" applyFont="1" applyFill="1" applyBorder="1" applyAlignment="1">
      <alignment vertical="center"/>
    </xf>
    <xf numFmtId="38" fontId="3" fillId="0" borderId="0" xfId="2" applyNumberFormat="1" applyFont="1" applyAlignment="1">
      <alignment vertical="center"/>
    </xf>
    <xf numFmtId="0" fontId="3" fillId="0" borderId="13" xfId="2" applyFont="1" applyBorder="1" applyAlignment="1">
      <alignment horizontal="right" vertical="center"/>
    </xf>
    <xf numFmtId="38" fontId="3" fillId="0" borderId="13" xfId="3" applyFont="1" applyFill="1" applyBorder="1" applyAlignment="1">
      <alignment vertical="center"/>
    </xf>
    <xf numFmtId="0" fontId="1" fillId="0" borderId="0" xfId="2" applyFont="1"/>
    <xf numFmtId="0" fontId="8" fillId="0" borderId="0" xfId="2" applyFont="1" applyAlignment="1">
      <alignment vertical="center"/>
    </xf>
    <xf numFmtId="0" fontId="3" fillId="0" borderId="15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1" xfId="2" applyFont="1" applyBorder="1" applyAlignment="1">
      <alignment horizontal="right" vertical="center"/>
    </xf>
    <xf numFmtId="0" fontId="3" fillId="0" borderId="11" xfId="2" applyFont="1" applyBorder="1" applyAlignment="1">
      <alignment horizontal="left" vertical="center"/>
    </xf>
    <xf numFmtId="38" fontId="3" fillId="0" borderId="12" xfId="3" applyFont="1" applyFill="1" applyBorder="1" applyAlignment="1">
      <alignment vertical="center"/>
    </xf>
    <xf numFmtId="38" fontId="3" fillId="0" borderId="15" xfId="3" applyFont="1" applyFill="1" applyBorder="1" applyAlignment="1">
      <alignment vertical="center"/>
    </xf>
    <xf numFmtId="0" fontId="3" fillId="0" borderId="18" xfId="2" applyFont="1" applyBorder="1" applyAlignment="1">
      <alignment horizontal="center" vertical="center"/>
    </xf>
    <xf numFmtId="38" fontId="3" fillId="0" borderId="12" xfId="3" applyFont="1" applyFill="1" applyBorder="1" applyAlignment="1">
      <alignment horizontal="right" vertical="center"/>
    </xf>
    <xf numFmtId="38" fontId="3" fillId="0" borderId="10" xfId="3" applyFont="1" applyFill="1" applyBorder="1" applyAlignment="1">
      <alignment horizontal="right" vertical="center"/>
    </xf>
    <xf numFmtId="0" fontId="3" fillId="0" borderId="0" xfId="2" applyFont="1" applyAlignment="1">
      <alignment horizontal="center" vertical="center"/>
    </xf>
  </cellXfs>
  <cellStyles count="5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4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G66"/>
  <sheetViews>
    <sheetView tabSelected="1" view="pageBreakPreview" zoomScaleNormal="100" zoomScaleSheetLayoutView="100" workbookViewId="0"/>
  </sheetViews>
  <sheetFormatPr defaultColWidth="9.09765625" defaultRowHeight="12" x14ac:dyDescent="0.2"/>
  <cols>
    <col min="1" max="1" width="8.69921875" style="178" customWidth="1"/>
    <col min="2" max="4" width="15.69921875" style="166" customWidth="1"/>
    <col min="5" max="7" width="15.69921875" style="178" customWidth="1"/>
    <col min="8" max="16384" width="9.09765625" style="178"/>
  </cols>
  <sheetData>
    <row r="1" spans="1:5" s="165" customFormat="1" ht="19.899999999999999" customHeight="1" x14ac:dyDescent="0.2">
      <c r="A1" s="163" t="s">
        <v>8</v>
      </c>
      <c r="B1" s="164"/>
      <c r="C1" s="164"/>
    </row>
    <row r="2" spans="1:5" s="166" customFormat="1" ht="14.25" customHeight="1" x14ac:dyDescent="0.2">
      <c r="E2" s="123" t="s">
        <v>5</v>
      </c>
    </row>
    <row r="3" spans="1:5" s="166" customFormat="1" ht="15" customHeight="1" x14ac:dyDescent="0.2">
      <c r="A3" s="261" t="s">
        <v>0</v>
      </c>
      <c r="B3" s="259" t="s">
        <v>2</v>
      </c>
      <c r="C3" s="262"/>
      <c r="D3" s="262"/>
      <c r="E3" s="262"/>
    </row>
    <row r="4" spans="1:5" s="162" customFormat="1" ht="15" customHeight="1" x14ac:dyDescent="0.2">
      <c r="A4" s="261"/>
      <c r="B4" s="167" t="s">
        <v>1</v>
      </c>
      <c r="C4" s="167" t="s">
        <v>6</v>
      </c>
      <c r="D4" s="162" t="s">
        <v>7</v>
      </c>
      <c r="E4" s="223" t="s">
        <v>9</v>
      </c>
    </row>
    <row r="5" spans="1:5" s="162" customFormat="1" ht="15" customHeight="1" x14ac:dyDescent="0.2">
      <c r="A5" s="261"/>
      <c r="B5" s="168" t="s">
        <v>3</v>
      </c>
      <c r="C5" s="168" t="s">
        <v>4</v>
      </c>
      <c r="D5" s="169" t="s">
        <v>11</v>
      </c>
      <c r="E5" s="170" t="s">
        <v>10</v>
      </c>
    </row>
    <row r="6" spans="1:5" s="162" customFormat="1" ht="5.15" customHeight="1" x14ac:dyDescent="0.2">
      <c r="A6" s="171"/>
      <c r="B6" s="172"/>
      <c r="C6" s="173"/>
      <c r="D6" s="108"/>
    </row>
    <row r="7" spans="1:5" s="1" customFormat="1" ht="14.15" customHeight="1" x14ac:dyDescent="0.2">
      <c r="A7" s="155" t="s">
        <v>258</v>
      </c>
      <c r="B7" s="2">
        <v>59429</v>
      </c>
      <c r="C7" s="2">
        <v>12996</v>
      </c>
      <c r="D7" s="3">
        <v>33055</v>
      </c>
      <c r="E7" s="3">
        <v>18952</v>
      </c>
    </row>
    <row r="8" spans="1:5" s="1" customFormat="1" ht="14.15" customHeight="1" x14ac:dyDescent="0.2">
      <c r="A8" s="155">
        <v>26</v>
      </c>
      <c r="B8" s="2">
        <v>61113</v>
      </c>
      <c r="C8" s="2">
        <v>14033</v>
      </c>
      <c r="D8" s="3">
        <v>32103</v>
      </c>
      <c r="E8" s="3">
        <v>18659</v>
      </c>
    </row>
    <row r="9" spans="1:5" s="1" customFormat="1" ht="14.15" customHeight="1" x14ac:dyDescent="0.2">
      <c r="A9" s="155">
        <v>27</v>
      </c>
      <c r="B9" s="2">
        <v>62882</v>
      </c>
      <c r="C9" s="2">
        <v>13006</v>
      </c>
      <c r="D9" s="3">
        <v>30596</v>
      </c>
      <c r="E9" s="3">
        <v>17147</v>
      </c>
    </row>
    <row r="10" spans="1:5" s="1" customFormat="1" ht="14.15" customHeight="1" x14ac:dyDescent="0.2">
      <c r="A10" s="155">
        <v>28</v>
      </c>
      <c r="B10" s="2">
        <v>62489</v>
      </c>
      <c r="C10" s="2">
        <v>11297</v>
      </c>
      <c r="D10" s="3">
        <v>30417</v>
      </c>
      <c r="E10" s="3">
        <v>17217</v>
      </c>
    </row>
    <row r="11" spans="1:5" s="1" customFormat="1" ht="14.15" customHeight="1" x14ac:dyDescent="0.2">
      <c r="A11" s="155">
        <v>29</v>
      </c>
      <c r="B11" s="2">
        <v>59830</v>
      </c>
      <c r="C11" s="2">
        <v>13591</v>
      </c>
      <c r="D11" s="3">
        <v>31528</v>
      </c>
      <c r="E11" s="3">
        <v>15553</v>
      </c>
    </row>
    <row r="12" spans="1:5" s="1" customFormat="1" ht="14.15" customHeight="1" x14ac:dyDescent="0.2">
      <c r="A12" s="155">
        <v>30</v>
      </c>
      <c r="B12" s="2">
        <v>63559</v>
      </c>
      <c r="C12" s="2">
        <v>13885</v>
      </c>
      <c r="D12" s="3">
        <v>30549</v>
      </c>
      <c r="E12" s="3">
        <v>16417</v>
      </c>
    </row>
    <row r="13" spans="1:5" s="1" customFormat="1" ht="14.15" customHeight="1" x14ac:dyDescent="0.2">
      <c r="A13" s="155" t="s">
        <v>236</v>
      </c>
      <c r="B13" s="2">
        <v>62886</v>
      </c>
      <c r="C13" s="2">
        <v>13310</v>
      </c>
      <c r="D13" s="199">
        <v>31191</v>
      </c>
      <c r="E13" s="199">
        <v>14503</v>
      </c>
    </row>
    <row r="14" spans="1:5" s="1" customFormat="1" ht="14.15" customHeight="1" x14ac:dyDescent="0.2">
      <c r="A14" s="155">
        <v>2</v>
      </c>
      <c r="B14" s="2">
        <v>52037</v>
      </c>
      <c r="C14" s="2">
        <v>9238</v>
      </c>
      <c r="D14" s="199">
        <v>22333</v>
      </c>
      <c r="E14" s="199">
        <v>10911</v>
      </c>
    </row>
    <row r="15" spans="1:5" s="1" customFormat="1" ht="14.15" customHeight="1" x14ac:dyDescent="0.2">
      <c r="A15" s="155">
        <v>3</v>
      </c>
      <c r="B15" s="236">
        <v>53615</v>
      </c>
      <c r="C15" s="236">
        <v>12303</v>
      </c>
      <c r="D15" s="199">
        <v>23966</v>
      </c>
      <c r="E15" s="199">
        <v>11547</v>
      </c>
    </row>
    <row r="16" spans="1:5" s="1" customFormat="1" ht="14.15" customHeight="1" x14ac:dyDescent="0.2">
      <c r="A16" s="155">
        <v>4</v>
      </c>
      <c r="B16" s="236">
        <v>40450</v>
      </c>
      <c r="C16" s="236">
        <v>10446</v>
      </c>
      <c r="D16" s="199">
        <v>26889</v>
      </c>
      <c r="E16" s="199">
        <v>11473</v>
      </c>
    </row>
    <row r="17" spans="1:7" s="1" customFormat="1" ht="14.15" customHeight="1" x14ac:dyDescent="0.2">
      <c r="A17" s="155">
        <v>5</v>
      </c>
      <c r="B17" s="236">
        <v>41023</v>
      </c>
      <c r="C17" s="236">
        <v>10895</v>
      </c>
      <c r="D17" s="199">
        <v>27057</v>
      </c>
      <c r="E17" s="199">
        <v>11632</v>
      </c>
    </row>
    <row r="18" spans="1:7" s="1" customFormat="1" ht="5.15" customHeight="1" x14ac:dyDescent="0.2">
      <c r="A18" s="174"/>
      <c r="B18" s="175"/>
      <c r="C18" s="175"/>
      <c r="D18" s="176"/>
      <c r="E18" s="176"/>
    </row>
    <row r="19" spans="1:7" s="1" customFormat="1" ht="15" customHeight="1" x14ac:dyDescent="0.2">
      <c r="A19" s="177"/>
      <c r="B19" s="177"/>
      <c r="C19" s="177"/>
      <c r="E19" s="13" t="s">
        <v>28</v>
      </c>
    </row>
    <row r="20" spans="1:7" ht="15" customHeight="1" x14ac:dyDescent="0.2">
      <c r="A20" s="166"/>
      <c r="E20" s="166"/>
      <c r="F20" s="166"/>
      <c r="G20" s="166"/>
    </row>
    <row r="21" spans="1:7" ht="15" customHeight="1" x14ac:dyDescent="0.2">
      <c r="A21" s="166"/>
      <c r="E21" s="166"/>
      <c r="F21" s="166"/>
      <c r="G21" s="166"/>
    </row>
    <row r="22" spans="1:7" ht="14" x14ac:dyDescent="0.2">
      <c r="A22" s="4" t="s">
        <v>12</v>
      </c>
      <c r="B22" s="5"/>
      <c r="C22" s="5"/>
      <c r="D22" s="5"/>
      <c r="E22" s="5"/>
      <c r="F22" s="5"/>
    </row>
    <row r="23" spans="1:7" ht="14" x14ac:dyDescent="0.2">
      <c r="A23" s="4"/>
      <c r="B23" s="6"/>
      <c r="C23" s="6"/>
      <c r="D23" s="7"/>
      <c r="E23" s="7"/>
      <c r="F23" s="204" t="s">
        <v>13</v>
      </c>
    </row>
    <row r="24" spans="1:7" ht="16" customHeight="1" x14ac:dyDescent="0.2">
      <c r="A24" s="200" t="s">
        <v>0</v>
      </c>
      <c r="B24" s="240" t="s">
        <v>15</v>
      </c>
      <c r="C24" s="240" t="s">
        <v>16</v>
      </c>
      <c r="D24" s="240" t="s">
        <v>17</v>
      </c>
      <c r="E24" s="240" t="s">
        <v>228</v>
      </c>
      <c r="F24" s="244" t="s">
        <v>231</v>
      </c>
    </row>
    <row r="25" spans="1:7" ht="8.15" customHeight="1" x14ac:dyDescent="0.2">
      <c r="A25" s="8"/>
      <c r="B25" s="5"/>
      <c r="C25" s="5"/>
      <c r="D25" s="5"/>
      <c r="E25" s="5"/>
      <c r="F25" s="5"/>
    </row>
    <row r="26" spans="1:7" x14ac:dyDescent="0.2">
      <c r="A26" s="10" t="s">
        <v>14</v>
      </c>
      <c r="B26" s="11">
        <v>10829396</v>
      </c>
      <c r="C26" s="11">
        <v>11096219</v>
      </c>
      <c r="D26" s="11">
        <v>11116846</v>
      </c>
      <c r="E26" s="11">
        <v>11263367</v>
      </c>
      <c r="F26" s="11">
        <v>11355938</v>
      </c>
    </row>
    <row r="27" spans="1:7" ht="8.15" customHeight="1" x14ac:dyDescent="0.2">
      <c r="A27" s="222"/>
      <c r="B27" s="7"/>
      <c r="C27" s="7"/>
      <c r="D27" s="7"/>
      <c r="E27" s="7"/>
      <c r="F27" s="7"/>
    </row>
    <row r="28" spans="1:7" x14ac:dyDescent="0.2">
      <c r="A28" s="5"/>
      <c r="B28" s="5"/>
      <c r="C28" s="5"/>
      <c r="D28" s="5"/>
      <c r="E28" s="5"/>
      <c r="F28" s="5"/>
    </row>
    <row r="29" spans="1:7" ht="16" customHeight="1" x14ac:dyDescent="0.2">
      <c r="A29" s="200" t="s">
        <v>0</v>
      </c>
      <c r="B29" s="240" t="s">
        <v>232</v>
      </c>
      <c r="C29" s="240" t="s">
        <v>244</v>
      </c>
      <c r="D29" s="240" t="s">
        <v>250</v>
      </c>
      <c r="E29" s="231" t="s">
        <v>255</v>
      </c>
      <c r="F29" s="244" t="s">
        <v>260</v>
      </c>
    </row>
    <row r="30" spans="1:7" ht="8.15" customHeight="1" x14ac:dyDescent="0.2">
      <c r="A30" s="8"/>
      <c r="B30" s="5"/>
      <c r="C30" s="5"/>
      <c r="D30" s="5"/>
      <c r="E30" s="5"/>
      <c r="F30" s="5"/>
    </row>
    <row r="31" spans="1:7" x14ac:dyDescent="0.2">
      <c r="A31" s="10" t="s">
        <v>14</v>
      </c>
      <c r="B31" s="11">
        <v>11207496</v>
      </c>
      <c r="C31" s="11">
        <v>6932574</v>
      </c>
      <c r="D31" s="235">
        <v>7610807</v>
      </c>
      <c r="E31" s="235">
        <v>9100896</v>
      </c>
      <c r="F31" s="235">
        <v>10163484</v>
      </c>
    </row>
    <row r="32" spans="1:7" ht="8.15" customHeight="1" x14ac:dyDescent="0.2">
      <c r="A32" s="222"/>
      <c r="B32" s="7"/>
      <c r="C32" s="7"/>
      <c r="D32" s="7"/>
      <c r="E32" s="7"/>
      <c r="F32" s="7"/>
    </row>
    <row r="33" spans="1:7" ht="14" x14ac:dyDescent="0.2">
      <c r="A33" s="221" t="s">
        <v>229</v>
      </c>
      <c r="B33" s="12"/>
      <c r="C33" s="12"/>
      <c r="D33" s="9"/>
      <c r="E33" s="9"/>
      <c r="F33" s="13" t="s">
        <v>235</v>
      </c>
    </row>
    <row r="34" spans="1:7" ht="15" customHeight="1" x14ac:dyDescent="0.2"/>
    <row r="35" spans="1:7" ht="15" customHeight="1" x14ac:dyDescent="0.2"/>
    <row r="36" spans="1:7" ht="14" x14ac:dyDescent="0.2">
      <c r="A36" s="6" t="s">
        <v>18</v>
      </c>
      <c r="B36" s="14"/>
      <c r="C36" s="14"/>
      <c r="D36" s="14"/>
      <c r="E36" s="14"/>
      <c r="F36" s="14"/>
      <c r="G36" s="14"/>
    </row>
    <row r="37" spans="1:7" ht="13" x14ac:dyDescent="0.2">
      <c r="A37" s="14"/>
      <c r="B37" s="14"/>
      <c r="C37" s="14"/>
      <c r="D37" s="14"/>
      <c r="E37" s="263" t="s">
        <v>19</v>
      </c>
      <c r="F37" s="263"/>
      <c r="G37" s="263"/>
    </row>
    <row r="38" spans="1:7" x14ac:dyDescent="0.2">
      <c r="A38" s="257" t="s">
        <v>0</v>
      </c>
      <c r="B38" s="258" t="s">
        <v>20</v>
      </c>
      <c r="C38" s="258"/>
      <c r="D38" s="258" t="s">
        <v>21</v>
      </c>
      <c r="E38" s="258"/>
      <c r="F38" s="258" t="s">
        <v>22</v>
      </c>
      <c r="G38" s="259"/>
    </row>
    <row r="39" spans="1:7" x14ac:dyDescent="0.2">
      <c r="A39" s="257"/>
      <c r="B39" s="201" t="s">
        <v>23</v>
      </c>
      <c r="C39" s="201" t="s">
        <v>24</v>
      </c>
      <c r="D39" s="201" t="s">
        <v>23</v>
      </c>
      <c r="E39" s="201" t="s">
        <v>24</v>
      </c>
      <c r="F39" s="201" t="s">
        <v>23</v>
      </c>
      <c r="G39" s="202" t="s">
        <v>24</v>
      </c>
    </row>
    <row r="40" spans="1:7" x14ac:dyDescent="0.2">
      <c r="A40" s="15" t="s">
        <v>261</v>
      </c>
      <c r="B40" s="16">
        <v>3095019</v>
      </c>
      <c r="C40" s="16">
        <v>3006390</v>
      </c>
      <c r="D40" s="16">
        <v>712437</v>
      </c>
      <c r="E40" s="16">
        <v>709628</v>
      </c>
      <c r="F40" s="16">
        <v>510904</v>
      </c>
      <c r="G40" s="16">
        <v>496017</v>
      </c>
    </row>
    <row r="41" spans="1:7" x14ac:dyDescent="0.2">
      <c r="A41" s="15">
        <v>27</v>
      </c>
      <c r="B41" s="17">
        <v>3154714</v>
      </c>
      <c r="C41" s="16">
        <v>3055585</v>
      </c>
      <c r="D41" s="16">
        <v>717021</v>
      </c>
      <c r="E41" s="16">
        <v>712942</v>
      </c>
      <c r="F41" s="16">
        <v>525701</v>
      </c>
      <c r="G41" s="16">
        <v>509258</v>
      </c>
    </row>
    <row r="42" spans="1:7" x14ac:dyDescent="0.2">
      <c r="A42" s="15">
        <v>28</v>
      </c>
      <c r="B42" s="16">
        <v>3119997</v>
      </c>
      <c r="C42" s="16">
        <v>3022629</v>
      </c>
      <c r="D42" s="16">
        <v>705978</v>
      </c>
      <c r="E42" s="16">
        <v>707037</v>
      </c>
      <c r="F42" s="16">
        <v>513132</v>
      </c>
      <c r="G42" s="16">
        <v>494212</v>
      </c>
    </row>
    <row r="43" spans="1:7" x14ac:dyDescent="0.2">
      <c r="A43" s="15">
        <v>29</v>
      </c>
      <c r="B43" s="16">
        <v>3138600</v>
      </c>
      <c r="C43" s="16">
        <v>3066377</v>
      </c>
      <c r="D43" s="16">
        <v>712915</v>
      </c>
      <c r="E43" s="16">
        <v>708805</v>
      </c>
      <c r="F43" s="16">
        <v>499198</v>
      </c>
      <c r="G43" s="16">
        <v>487261</v>
      </c>
    </row>
    <row r="44" spans="1:7" x14ac:dyDescent="0.2">
      <c r="A44" s="15">
        <v>30</v>
      </c>
      <c r="B44" s="16">
        <v>3162980</v>
      </c>
      <c r="C44" s="16">
        <v>3052600</v>
      </c>
      <c r="D44" s="16">
        <v>723874</v>
      </c>
      <c r="E44" s="16">
        <v>721499</v>
      </c>
      <c r="F44" s="16">
        <v>497039</v>
      </c>
      <c r="G44" s="16">
        <v>499839</v>
      </c>
    </row>
    <row r="45" spans="1:7" x14ac:dyDescent="0.2">
      <c r="A45" s="15" t="s">
        <v>237</v>
      </c>
      <c r="B45" s="16">
        <v>3137057</v>
      </c>
      <c r="C45" s="16">
        <v>3047929</v>
      </c>
      <c r="D45" s="16">
        <v>699489</v>
      </c>
      <c r="E45" s="16">
        <v>693441</v>
      </c>
      <c r="F45" s="16">
        <v>485655</v>
      </c>
      <c r="G45" s="16">
        <v>484243</v>
      </c>
    </row>
    <row r="46" spans="1:7" x14ac:dyDescent="0.2">
      <c r="A46" s="15">
        <v>2</v>
      </c>
      <c r="B46" s="16">
        <v>2156435</v>
      </c>
      <c r="C46" s="16">
        <v>2097606</v>
      </c>
      <c r="D46" s="16">
        <v>500378</v>
      </c>
      <c r="E46" s="16">
        <v>496490</v>
      </c>
      <c r="F46" s="16">
        <v>363452</v>
      </c>
      <c r="G46" s="16">
        <v>366370</v>
      </c>
    </row>
    <row r="47" spans="1:7" x14ac:dyDescent="0.2">
      <c r="A47" s="15">
        <v>3</v>
      </c>
      <c r="B47" s="16">
        <v>2331899</v>
      </c>
      <c r="C47" s="16">
        <v>2281465</v>
      </c>
      <c r="D47" s="16">
        <v>533291</v>
      </c>
      <c r="E47" s="16">
        <v>527469</v>
      </c>
      <c r="F47" s="16">
        <v>369298</v>
      </c>
      <c r="G47" s="16">
        <v>368062</v>
      </c>
    </row>
    <row r="48" spans="1:7" x14ac:dyDescent="0.2">
      <c r="A48" s="15">
        <v>4</v>
      </c>
      <c r="B48" s="16">
        <v>2622694</v>
      </c>
      <c r="C48" s="16">
        <v>2569364</v>
      </c>
      <c r="D48" s="16">
        <v>588051</v>
      </c>
      <c r="E48" s="16">
        <v>584967</v>
      </c>
      <c r="F48" s="16">
        <v>404582</v>
      </c>
      <c r="G48" s="16">
        <v>402960</v>
      </c>
    </row>
    <row r="49" spans="1:7" x14ac:dyDescent="0.2">
      <c r="A49" s="15">
        <v>5</v>
      </c>
      <c r="B49" s="16">
        <v>2771063</v>
      </c>
      <c r="C49" s="16">
        <v>2736745</v>
      </c>
      <c r="D49" s="16">
        <v>614189</v>
      </c>
      <c r="E49" s="16">
        <v>610873</v>
      </c>
      <c r="F49" s="16">
        <v>412610</v>
      </c>
      <c r="G49" s="16">
        <v>415638</v>
      </c>
    </row>
    <row r="50" spans="1:7" ht="3" customHeight="1" x14ac:dyDescent="0.2">
      <c r="A50" s="21"/>
      <c r="B50" s="22"/>
      <c r="C50" s="22"/>
      <c r="D50" s="22"/>
      <c r="E50" s="22"/>
      <c r="F50" s="19"/>
      <c r="G50" s="19"/>
    </row>
    <row r="51" spans="1:7" ht="14" x14ac:dyDescent="0.2">
      <c r="A51" s="18"/>
      <c r="B51" s="19"/>
      <c r="C51" s="19"/>
      <c r="D51" s="19"/>
      <c r="E51" s="19"/>
      <c r="F51" s="20"/>
      <c r="G51" s="20"/>
    </row>
    <row r="52" spans="1:7" ht="14" x14ac:dyDescent="0.2">
      <c r="A52" s="257" t="s">
        <v>0</v>
      </c>
      <c r="B52" s="258" t="s">
        <v>25</v>
      </c>
      <c r="C52" s="258"/>
      <c r="D52" s="258" t="s">
        <v>26</v>
      </c>
      <c r="E52" s="259"/>
      <c r="F52" s="20"/>
      <c r="G52" s="20"/>
    </row>
    <row r="53" spans="1:7" ht="14" x14ac:dyDescent="0.2">
      <c r="A53" s="257"/>
      <c r="B53" s="249" t="s">
        <v>23</v>
      </c>
      <c r="C53" s="249" t="s">
        <v>24</v>
      </c>
      <c r="D53" s="249" t="s">
        <v>23</v>
      </c>
      <c r="E53" s="250" t="s">
        <v>24</v>
      </c>
      <c r="F53" s="20"/>
      <c r="G53" s="20"/>
    </row>
    <row r="54" spans="1:7" ht="14" x14ac:dyDescent="0.2">
      <c r="A54" s="15" t="s">
        <v>261</v>
      </c>
      <c r="B54" s="16">
        <v>537187</v>
      </c>
      <c r="C54" s="16">
        <v>549353</v>
      </c>
      <c r="D54" s="16">
        <v>895906</v>
      </c>
      <c r="E54" s="16">
        <v>902865</v>
      </c>
      <c r="F54" s="20"/>
      <c r="G54" s="20"/>
    </row>
    <row r="55" spans="1:7" ht="14" x14ac:dyDescent="0.2">
      <c r="A55" s="15">
        <v>27</v>
      </c>
      <c r="B55" s="17">
        <v>544162</v>
      </c>
      <c r="C55" s="16">
        <v>559877</v>
      </c>
      <c r="D55" s="16">
        <v>893984</v>
      </c>
      <c r="E55" s="16">
        <v>901063</v>
      </c>
      <c r="F55" s="20"/>
      <c r="G55" s="20"/>
    </row>
    <row r="56" spans="1:7" ht="14" x14ac:dyDescent="0.2">
      <c r="A56" s="15">
        <v>28</v>
      </c>
      <c r="B56" s="16">
        <v>540804</v>
      </c>
      <c r="C56" s="16">
        <v>557433</v>
      </c>
      <c r="D56" s="16">
        <v>898059</v>
      </c>
      <c r="E56" s="16">
        <v>900419</v>
      </c>
      <c r="F56" s="20"/>
      <c r="G56" s="20"/>
    </row>
    <row r="57" spans="1:7" ht="14" x14ac:dyDescent="0.2">
      <c r="A57" s="15">
        <v>29</v>
      </c>
      <c r="B57" s="17">
        <v>541291</v>
      </c>
      <c r="C57" s="16">
        <v>559006</v>
      </c>
      <c r="D57" s="16">
        <v>907970</v>
      </c>
      <c r="E57" s="16">
        <v>908665</v>
      </c>
      <c r="F57" s="20"/>
      <c r="G57" s="20"/>
    </row>
    <row r="58" spans="1:7" ht="14" x14ac:dyDescent="0.2">
      <c r="A58" s="15">
        <v>30</v>
      </c>
      <c r="B58" s="17">
        <v>533191</v>
      </c>
      <c r="C58" s="16">
        <v>545711</v>
      </c>
      <c r="D58" s="16">
        <v>909396</v>
      </c>
      <c r="E58" s="16">
        <v>908910</v>
      </c>
      <c r="F58" s="20"/>
      <c r="G58" s="20"/>
    </row>
    <row r="59" spans="1:7" ht="14" x14ac:dyDescent="0.2">
      <c r="A59" s="15" t="s">
        <v>237</v>
      </c>
      <c r="B59" s="16">
        <v>527431</v>
      </c>
      <c r="C59" s="16">
        <v>542778</v>
      </c>
      <c r="D59" s="16">
        <v>902779</v>
      </c>
      <c r="E59" s="16">
        <v>894352</v>
      </c>
      <c r="F59" s="20"/>
      <c r="G59" s="20"/>
    </row>
    <row r="60" spans="1:7" ht="14" x14ac:dyDescent="0.2">
      <c r="A60" s="15">
        <v>2</v>
      </c>
      <c r="B60" s="16">
        <v>404711</v>
      </c>
      <c r="C60" s="16">
        <v>419991</v>
      </c>
      <c r="D60" s="16">
        <v>671998</v>
      </c>
      <c r="E60" s="16">
        <v>673262</v>
      </c>
      <c r="F60" s="20"/>
      <c r="G60" s="20"/>
    </row>
    <row r="61" spans="1:7" ht="14" x14ac:dyDescent="0.2">
      <c r="A61" s="15">
        <v>3</v>
      </c>
      <c r="B61" s="16">
        <v>415600</v>
      </c>
      <c r="C61" s="16">
        <v>432969</v>
      </c>
      <c r="D61" s="16">
        <v>706082</v>
      </c>
      <c r="E61" s="16">
        <v>702014</v>
      </c>
      <c r="F61" s="20"/>
      <c r="G61" s="20"/>
    </row>
    <row r="62" spans="1:7" ht="14" x14ac:dyDescent="0.2">
      <c r="A62" s="15">
        <v>4</v>
      </c>
      <c r="B62" s="16">
        <v>460823</v>
      </c>
      <c r="C62" s="16">
        <v>472531</v>
      </c>
      <c r="D62" s="16">
        <v>752625</v>
      </c>
      <c r="E62" s="16">
        <v>745935</v>
      </c>
      <c r="F62" s="20"/>
      <c r="G62" s="20"/>
    </row>
    <row r="63" spans="1:7" ht="14" x14ac:dyDescent="0.2">
      <c r="A63" s="15">
        <v>5</v>
      </c>
      <c r="B63" s="16">
        <v>478231</v>
      </c>
      <c r="C63" s="16">
        <v>484595</v>
      </c>
      <c r="D63" s="16">
        <v>773852</v>
      </c>
      <c r="E63" s="16">
        <v>765341</v>
      </c>
      <c r="F63" s="20"/>
      <c r="G63" s="20"/>
    </row>
    <row r="64" spans="1:7" ht="3" customHeight="1" x14ac:dyDescent="0.2">
      <c r="A64" s="21"/>
      <c r="B64" s="22"/>
      <c r="C64" s="22"/>
      <c r="D64" s="22"/>
      <c r="E64" s="22"/>
      <c r="F64" s="20"/>
      <c r="G64" s="20"/>
    </row>
    <row r="65" spans="1:7" ht="14" x14ac:dyDescent="0.2">
      <c r="A65" s="140"/>
      <c r="B65" s="16"/>
      <c r="C65" s="16"/>
      <c r="D65" s="16"/>
      <c r="E65" s="16"/>
      <c r="F65" s="20"/>
      <c r="G65" s="20"/>
    </row>
    <row r="66" spans="1:7" ht="14" x14ac:dyDescent="0.2">
      <c r="A66" s="260" t="s">
        <v>27</v>
      </c>
      <c r="B66" s="260"/>
      <c r="C66" s="9"/>
      <c r="D66" s="9"/>
      <c r="E66" s="13" t="s">
        <v>234</v>
      </c>
      <c r="F66" s="20"/>
      <c r="G66" s="20"/>
    </row>
  </sheetData>
  <mergeCells count="11">
    <mergeCell ref="A52:A53"/>
    <mergeCell ref="B52:C52"/>
    <mergeCell ref="D52:E52"/>
    <mergeCell ref="A66:B66"/>
    <mergeCell ref="A3:A5"/>
    <mergeCell ref="B3:E3"/>
    <mergeCell ref="E37:G37"/>
    <mergeCell ref="A38:A39"/>
    <mergeCell ref="B38:C38"/>
    <mergeCell ref="D38:E38"/>
    <mergeCell ref="F38:G38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4" firstPageNumber="60" orientation="portrait" useFirstPageNumber="1" horizontalDpi="400" verticalDpi="400" r:id="rId1"/>
  <headerFooter scaleWithDoc="0" alignWithMargins="0">
    <oddHeader>&amp;C&amp;12Ｊ　運輸・通信</oddHeader>
    <oddFooter>&amp;C&amp;12&amp;P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7"/>
  <sheetViews>
    <sheetView view="pageBreakPreview" zoomScaleNormal="100" zoomScaleSheetLayoutView="100" workbookViewId="0"/>
  </sheetViews>
  <sheetFormatPr defaultColWidth="9.09765625" defaultRowHeight="13" x14ac:dyDescent="0.2"/>
  <cols>
    <col min="1" max="1" width="8.69921875" style="146" customWidth="1"/>
    <col min="2" max="2" width="6.3984375" style="146" customWidth="1"/>
    <col min="3" max="3" width="12.09765625" style="146" customWidth="1"/>
    <col min="4" max="5" width="9.8984375" style="146" customWidth="1"/>
    <col min="6" max="6" width="9.09765625" style="146"/>
    <col min="7" max="7" width="6.3984375" style="146" customWidth="1"/>
    <col min="8" max="8" width="12.09765625" style="146" customWidth="1"/>
    <col min="9" max="10" width="9.8984375" style="146" customWidth="1"/>
    <col min="11" max="16384" width="9.09765625" style="146"/>
  </cols>
  <sheetData>
    <row r="1" spans="1:11" ht="18" customHeight="1" x14ac:dyDescent="0.2">
      <c r="A1" s="179" t="s">
        <v>29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10" customHeight="1" x14ac:dyDescent="0.2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18" customHeight="1" x14ac:dyDescent="0.2">
      <c r="A3" s="180"/>
      <c r="B3" s="181"/>
      <c r="C3" s="226" t="s">
        <v>30</v>
      </c>
      <c r="D3" s="151"/>
      <c r="E3" s="149"/>
      <c r="F3" s="149"/>
      <c r="G3" s="149"/>
      <c r="H3" s="149"/>
      <c r="I3" s="150"/>
      <c r="J3" s="150"/>
      <c r="K3" s="150"/>
    </row>
    <row r="4" spans="1:11" ht="18" customHeight="1" x14ac:dyDescent="0.2">
      <c r="A4" s="147" t="s">
        <v>237</v>
      </c>
      <c r="B4" s="152" t="s">
        <v>0</v>
      </c>
      <c r="C4" s="232">
        <v>89920</v>
      </c>
      <c r="D4" s="148"/>
      <c r="E4" s="149"/>
      <c r="F4" s="149"/>
      <c r="G4" s="149"/>
      <c r="H4" s="149"/>
      <c r="I4" s="150"/>
      <c r="J4" s="150"/>
      <c r="K4" s="150"/>
    </row>
    <row r="5" spans="1:11" ht="18" customHeight="1" x14ac:dyDescent="0.2">
      <c r="A5" s="147">
        <v>2</v>
      </c>
      <c r="B5" s="152" t="s">
        <v>0</v>
      </c>
      <c r="C5" s="232">
        <v>4525</v>
      </c>
      <c r="D5" s="148"/>
      <c r="E5" s="149"/>
      <c r="F5" s="149"/>
      <c r="G5" s="149"/>
      <c r="H5" s="149"/>
      <c r="I5" s="150"/>
      <c r="J5" s="150"/>
      <c r="K5" s="150"/>
    </row>
    <row r="6" spans="1:11" ht="18" customHeight="1" x14ac:dyDescent="0.2">
      <c r="A6" s="147">
        <v>3</v>
      </c>
      <c r="B6" s="152" t="s">
        <v>0</v>
      </c>
      <c r="C6" s="232">
        <v>11266</v>
      </c>
      <c r="D6" s="148"/>
      <c r="E6" s="149"/>
      <c r="F6" s="149"/>
      <c r="G6" s="149"/>
      <c r="H6" s="149"/>
      <c r="I6" s="150"/>
      <c r="J6" s="150"/>
      <c r="K6" s="150"/>
    </row>
    <row r="7" spans="1:11" ht="18" customHeight="1" x14ac:dyDescent="0.2">
      <c r="A7" s="147">
        <v>4</v>
      </c>
      <c r="B7" s="152" t="s">
        <v>0</v>
      </c>
      <c r="C7" s="232">
        <v>45060</v>
      </c>
      <c r="D7" s="148"/>
      <c r="E7" s="149"/>
      <c r="F7" s="149"/>
      <c r="G7" s="149"/>
      <c r="H7" s="149"/>
      <c r="I7" s="150"/>
      <c r="J7" s="150"/>
      <c r="K7" s="150"/>
    </row>
    <row r="8" spans="1:11" ht="18" customHeight="1" x14ac:dyDescent="0.2">
      <c r="A8" s="147">
        <v>5</v>
      </c>
      <c r="B8" s="152" t="s">
        <v>0</v>
      </c>
      <c r="C8" s="232">
        <v>58408</v>
      </c>
      <c r="D8" s="148"/>
      <c r="E8" s="149"/>
      <c r="F8" s="149"/>
      <c r="G8" s="149"/>
      <c r="H8" s="149"/>
      <c r="I8" s="150"/>
      <c r="J8" s="150"/>
      <c r="K8" s="150"/>
    </row>
    <row r="9" spans="1:11" ht="3" customHeight="1" x14ac:dyDescent="0.2">
      <c r="A9" s="182"/>
      <c r="B9" s="183"/>
      <c r="C9" s="23"/>
      <c r="D9" s="148"/>
      <c r="E9" s="149"/>
      <c r="F9" s="149"/>
      <c r="G9" s="149"/>
      <c r="H9" s="149"/>
      <c r="I9" s="150"/>
      <c r="J9" s="150"/>
      <c r="K9" s="150"/>
    </row>
    <row r="10" spans="1:11" ht="15" customHeight="1" x14ac:dyDescent="0.2">
      <c r="A10" s="147"/>
      <c r="B10" s="152"/>
      <c r="C10" s="24" t="s">
        <v>31</v>
      </c>
      <c r="D10" s="184"/>
      <c r="E10" s="149"/>
      <c r="F10" s="149"/>
      <c r="G10" s="149"/>
      <c r="H10" s="149"/>
      <c r="I10" s="150"/>
      <c r="J10" s="150"/>
      <c r="K10" s="150"/>
    </row>
    <row r="11" spans="1:11" ht="15" customHeight="1" x14ac:dyDescent="0.2"/>
    <row r="12" spans="1:11" ht="15" customHeight="1" x14ac:dyDescent="0.2"/>
    <row r="13" spans="1:11" ht="18" customHeight="1" x14ac:dyDescent="0.2">
      <c r="A13" s="185" t="s">
        <v>32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</row>
    <row r="14" spans="1:11" ht="6" customHeight="1" x14ac:dyDescent="0.2">
      <c r="A14" s="185"/>
      <c r="B14" s="185"/>
      <c r="C14" s="185"/>
      <c r="D14" s="185"/>
      <c r="E14" s="185"/>
      <c r="F14" s="185"/>
      <c r="G14" s="185"/>
      <c r="H14" s="185"/>
      <c r="I14" s="185"/>
      <c r="J14" s="185"/>
      <c r="K14" s="185"/>
    </row>
    <row r="15" spans="1:11" ht="18" customHeight="1" x14ac:dyDescent="0.2">
      <c r="A15" s="186"/>
      <c r="B15" s="186"/>
      <c r="C15" s="264" t="s">
        <v>33</v>
      </c>
      <c r="D15" s="264" t="s">
        <v>30</v>
      </c>
      <c r="E15" s="265"/>
      <c r="F15" s="187"/>
      <c r="G15" s="187"/>
      <c r="H15" s="188"/>
      <c r="I15" s="188"/>
      <c r="J15" s="187"/>
      <c r="K15" s="150"/>
    </row>
    <row r="16" spans="1:11" ht="18" customHeight="1" x14ac:dyDescent="0.2">
      <c r="A16" s="145"/>
      <c r="B16" s="145"/>
      <c r="C16" s="264"/>
      <c r="D16" s="225" t="s">
        <v>34</v>
      </c>
      <c r="E16" s="180" t="s">
        <v>35</v>
      </c>
      <c r="F16" s="187"/>
      <c r="G16" s="187"/>
      <c r="H16" s="189"/>
      <c r="I16" s="189"/>
      <c r="J16" s="187"/>
      <c r="K16" s="150"/>
    </row>
    <row r="17" spans="1:12" ht="18" customHeight="1" x14ac:dyDescent="0.2">
      <c r="A17" s="193" t="s">
        <v>237</v>
      </c>
      <c r="B17" s="194" t="s">
        <v>0</v>
      </c>
      <c r="C17" s="25">
        <v>1696</v>
      </c>
      <c r="D17" s="141">
        <v>12478</v>
      </c>
      <c r="E17" s="224">
        <v>15019</v>
      </c>
      <c r="F17" s="190"/>
      <c r="G17" s="179"/>
      <c r="H17" s="191"/>
      <c r="I17" s="192"/>
      <c r="J17" s="192"/>
      <c r="K17" s="150"/>
    </row>
    <row r="18" spans="1:12" ht="18" customHeight="1" x14ac:dyDescent="0.2">
      <c r="A18" s="193" t="s">
        <v>245</v>
      </c>
      <c r="B18" s="194" t="s">
        <v>0</v>
      </c>
      <c r="C18" s="25">
        <v>168</v>
      </c>
      <c r="D18" s="141">
        <v>310</v>
      </c>
      <c r="E18" s="224">
        <v>463</v>
      </c>
      <c r="F18" s="190" t="s">
        <v>249</v>
      </c>
      <c r="G18" s="179"/>
      <c r="H18" s="191"/>
      <c r="I18" s="192"/>
      <c r="J18" s="192"/>
      <c r="K18" s="150"/>
    </row>
    <row r="19" spans="1:12" ht="18" customHeight="1" x14ac:dyDescent="0.2">
      <c r="A19" s="193" t="s">
        <v>251</v>
      </c>
      <c r="B19" s="194" t="s">
        <v>0</v>
      </c>
      <c r="C19" s="25">
        <v>0</v>
      </c>
      <c r="D19" s="141">
        <v>0</v>
      </c>
      <c r="E19" s="224">
        <v>0</v>
      </c>
      <c r="F19" s="190" t="s">
        <v>253</v>
      </c>
      <c r="G19" s="179"/>
      <c r="H19" s="191"/>
      <c r="I19" s="192"/>
      <c r="J19" s="192"/>
      <c r="K19" s="150"/>
    </row>
    <row r="20" spans="1:12" ht="18" customHeight="1" x14ac:dyDescent="0.2">
      <c r="A20" s="193" t="s">
        <v>256</v>
      </c>
      <c r="B20" s="194" t="s">
        <v>0</v>
      </c>
      <c r="C20" s="239">
        <v>0</v>
      </c>
      <c r="D20" s="141">
        <v>0</v>
      </c>
      <c r="E20" s="224">
        <v>0</v>
      </c>
      <c r="F20" s="190" t="s">
        <v>253</v>
      </c>
      <c r="G20" s="179"/>
      <c r="H20" s="191"/>
      <c r="I20" s="192"/>
      <c r="J20" s="192"/>
      <c r="K20" s="150"/>
    </row>
    <row r="21" spans="1:12" ht="18" customHeight="1" x14ac:dyDescent="0.2">
      <c r="A21" s="193" t="s">
        <v>262</v>
      </c>
      <c r="B21" s="194" t="s">
        <v>0</v>
      </c>
      <c r="C21" s="239">
        <v>0</v>
      </c>
      <c r="D21" s="141">
        <v>0</v>
      </c>
      <c r="E21" s="224">
        <v>0</v>
      </c>
      <c r="F21" s="248" t="s">
        <v>253</v>
      </c>
      <c r="G21" s="179"/>
      <c r="H21" s="191"/>
      <c r="I21" s="192"/>
      <c r="J21" s="192"/>
      <c r="K21" s="150"/>
    </row>
    <row r="22" spans="1:12" ht="3.75" customHeight="1" x14ac:dyDescent="0.2">
      <c r="A22" s="182"/>
      <c r="B22" s="183"/>
      <c r="C22" s="143"/>
      <c r="D22" s="144"/>
      <c r="E22" s="142"/>
      <c r="F22" s="190"/>
      <c r="G22" s="179"/>
      <c r="H22" s="191"/>
      <c r="I22" s="192"/>
      <c r="J22" s="192"/>
      <c r="K22" s="150"/>
    </row>
    <row r="23" spans="1:12" ht="18" customHeight="1" x14ac:dyDescent="0.2">
      <c r="A23" s="27"/>
      <c r="B23" s="27"/>
      <c r="C23" s="27"/>
      <c r="D23" s="195"/>
      <c r="E23" s="196" t="s">
        <v>36</v>
      </c>
      <c r="F23" s="197"/>
      <c r="G23" s="187"/>
      <c r="H23" s="188"/>
      <c r="I23" s="187"/>
      <c r="J23" s="187"/>
      <c r="K23" s="187"/>
    </row>
    <row r="26" spans="1:12" s="322" customFormat="1" ht="18" customHeight="1" x14ac:dyDescent="0.2">
      <c r="A26" s="320" t="s">
        <v>254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1"/>
    </row>
    <row r="27" spans="1:12" s="322" customFormat="1" ht="6" customHeight="1" x14ac:dyDescent="0.2">
      <c r="A27" s="320"/>
      <c r="B27" s="320"/>
      <c r="C27" s="320"/>
      <c r="D27" s="320"/>
      <c r="E27" s="320"/>
      <c r="F27" s="320"/>
      <c r="G27" s="320"/>
      <c r="H27" s="320"/>
      <c r="I27" s="320"/>
      <c r="J27" s="320"/>
      <c r="K27" s="320"/>
      <c r="L27" s="321"/>
    </row>
    <row r="28" spans="1:12" s="322" customFormat="1" ht="18" customHeight="1" x14ac:dyDescent="0.2">
      <c r="A28" s="323" t="s">
        <v>37</v>
      </c>
      <c r="B28" s="323"/>
      <c r="C28" s="323"/>
      <c r="D28" s="323"/>
      <c r="E28" s="323"/>
      <c r="F28" s="324"/>
      <c r="G28" s="325"/>
      <c r="H28" s="325"/>
      <c r="I28" s="325"/>
      <c r="J28" s="325"/>
      <c r="K28" s="324"/>
    </row>
    <row r="29" spans="1:12" s="322" customFormat="1" ht="18" customHeight="1" x14ac:dyDescent="0.2">
      <c r="A29" s="326"/>
      <c r="B29" s="326"/>
      <c r="C29" s="327" t="s">
        <v>33</v>
      </c>
      <c r="D29" s="327" t="s">
        <v>30</v>
      </c>
      <c r="E29" s="328"/>
      <c r="F29" s="324"/>
      <c r="G29" s="324"/>
      <c r="H29" s="324"/>
      <c r="I29" s="324"/>
      <c r="J29" s="324"/>
      <c r="K29" s="324"/>
    </row>
    <row r="30" spans="1:12" s="322" customFormat="1" ht="18" customHeight="1" x14ac:dyDescent="0.2">
      <c r="A30" s="323"/>
      <c r="B30" s="323"/>
      <c r="C30" s="327"/>
      <c r="D30" s="329" t="s">
        <v>38</v>
      </c>
      <c r="E30" s="330" t="s">
        <v>39</v>
      </c>
      <c r="F30" s="324"/>
      <c r="G30" s="324"/>
      <c r="H30" s="324"/>
      <c r="I30" s="324"/>
      <c r="J30" s="324"/>
      <c r="K30" s="324"/>
    </row>
    <row r="31" spans="1:12" s="322" customFormat="1" ht="18" customHeight="1" x14ac:dyDescent="0.2">
      <c r="A31" s="331" t="s">
        <v>269</v>
      </c>
      <c r="B31" s="332" t="s">
        <v>40</v>
      </c>
      <c r="C31" s="239" t="s">
        <v>41</v>
      </c>
      <c r="D31" s="141">
        <v>6032</v>
      </c>
      <c r="E31" s="333">
        <v>6509</v>
      </c>
      <c r="F31" s="325"/>
      <c r="G31" s="334"/>
      <c r="H31" s="198"/>
      <c r="I31" s="324"/>
      <c r="J31" s="324"/>
      <c r="K31" s="324"/>
    </row>
    <row r="32" spans="1:12" s="322" customFormat="1" ht="18" customHeight="1" x14ac:dyDescent="0.2">
      <c r="A32" s="331" t="s">
        <v>232</v>
      </c>
      <c r="B32" s="325" t="s">
        <v>40</v>
      </c>
      <c r="C32" s="239" t="s">
        <v>41</v>
      </c>
      <c r="D32" s="141">
        <v>6595</v>
      </c>
      <c r="E32" s="333">
        <v>7270</v>
      </c>
      <c r="F32" s="325"/>
      <c r="G32" s="334"/>
      <c r="H32" s="198"/>
      <c r="I32" s="324"/>
      <c r="J32" s="324"/>
      <c r="K32" s="324"/>
    </row>
    <row r="33" spans="1:12" s="322" customFormat="1" ht="18" customHeight="1" x14ac:dyDescent="0.2">
      <c r="A33" s="331" t="s">
        <v>246</v>
      </c>
      <c r="B33" s="332" t="s">
        <v>40</v>
      </c>
      <c r="C33" s="239" t="s">
        <v>41</v>
      </c>
      <c r="D33" s="141">
        <v>423</v>
      </c>
      <c r="E33" s="333">
        <v>562</v>
      </c>
      <c r="F33" s="325"/>
      <c r="G33" s="334"/>
      <c r="H33" s="198"/>
      <c r="I33" s="324"/>
      <c r="J33" s="324"/>
      <c r="K33" s="324"/>
    </row>
    <row r="34" spans="1:12" s="322" customFormat="1" ht="18" customHeight="1" x14ac:dyDescent="0.2">
      <c r="A34" s="331" t="s">
        <v>252</v>
      </c>
      <c r="B34" s="332" t="s">
        <v>40</v>
      </c>
      <c r="C34" s="239" t="s">
        <v>41</v>
      </c>
      <c r="D34" s="141">
        <v>2459</v>
      </c>
      <c r="E34" s="333">
        <v>3102</v>
      </c>
      <c r="F34" s="325"/>
      <c r="G34" s="334"/>
      <c r="H34" s="198"/>
      <c r="I34" s="324"/>
      <c r="J34" s="324"/>
      <c r="K34" s="324"/>
    </row>
    <row r="35" spans="1:12" s="322" customFormat="1" ht="18" customHeight="1" x14ac:dyDescent="0.2">
      <c r="A35" s="331" t="s">
        <v>257</v>
      </c>
      <c r="B35" s="332" t="s">
        <v>40</v>
      </c>
      <c r="C35" s="242" t="s">
        <v>259</v>
      </c>
      <c r="D35" s="141">
        <f>SUM(D40:D45,I40:I45)</f>
        <v>4240</v>
      </c>
      <c r="E35" s="243">
        <f>SUM(E40:E45,J40:J45)</f>
        <v>5436</v>
      </c>
      <c r="F35" s="325"/>
      <c r="G35" s="334"/>
      <c r="H35" s="198"/>
      <c r="I35" s="324"/>
      <c r="J35" s="324"/>
      <c r="K35" s="324"/>
    </row>
    <row r="36" spans="1:12" s="322" customFormat="1" ht="18" customHeight="1" x14ac:dyDescent="0.2">
      <c r="A36" s="335"/>
      <c r="B36" s="335"/>
      <c r="C36" s="26"/>
      <c r="D36" s="224"/>
      <c r="E36" s="336"/>
      <c r="F36" s="325"/>
      <c r="G36" s="334"/>
      <c r="H36" s="198"/>
      <c r="I36" s="324"/>
      <c r="J36" s="324"/>
      <c r="K36" s="324"/>
      <c r="L36" s="337"/>
    </row>
    <row r="37" spans="1:12" s="322" customFormat="1" ht="18" customHeight="1" x14ac:dyDescent="0.2">
      <c r="A37" s="323" t="s">
        <v>270</v>
      </c>
      <c r="B37" s="323"/>
      <c r="C37" s="323"/>
      <c r="D37" s="323"/>
      <c r="E37" s="323"/>
      <c r="F37" s="323"/>
      <c r="G37" s="324"/>
      <c r="H37" s="324"/>
      <c r="I37" s="324"/>
      <c r="J37" s="324"/>
      <c r="K37" s="324"/>
      <c r="L37" s="338"/>
    </row>
    <row r="38" spans="1:12" s="322" customFormat="1" ht="18" customHeight="1" x14ac:dyDescent="0.2">
      <c r="A38" s="326"/>
      <c r="B38" s="326"/>
      <c r="C38" s="327" t="s">
        <v>33</v>
      </c>
      <c r="D38" s="327" t="s">
        <v>30</v>
      </c>
      <c r="E38" s="339"/>
      <c r="F38" s="340"/>
      <c r="G38" s="341"/>
      <c r="H38" s="327" t="s">
        <v>33</v>
      </c>
      <c r="I38" s="327" t="s">
        <v>30</v>
      </c>
      <c r="J38" s="328"/>
      <c r="K38" s="324"/>
      <c r="L38" s="337"/>
    </row>
    <row r="39" spans="1:12" s="322" customFormat="1" ht="18" customHeight="1" x14ac:dyDescent="0.2">
      <c r="A39" s="323"/>
      <c r="B39" s="323"/>
      <c r="C39" s="327"/>
      <c r="D39" s="329" t="s">
        <v>38</v>
      </c>
      <c r="E39" s="342" t="s">
        <v>39</v>
      </c>
      <c r="F39" s="343"/>
      <c r="G39" s="344"/>
      <c r="H39" s="327"/>
      <c r="I39" s="329" t="s">
        <v>38</v>
      </c>
      <c r="J39" s="330" t="s">
        <v>39</v>
      </c>
      <c r="K39" s="324"/>
      <c r="L39" s="337"/>
    </row>
    <row r="40" spans="1:12" s="322" customFormat="1" ht="18" customHeight="1" x14ac:dyDescent="0.2">
      <c r="A40" s="345" t="s">
        <v>271</v>
      </c>
      <c r="B40" s="346" t="s">
        <v>42</v>
      </c>
      <c r="C40" s="242" t="s">
        <v>41</v>
      </c>
      <c r="D40" s="347">
        <v>233</v>
      </c>
      <c r="E40" s="348">
        <v>330</v>
      </c>
      <c r="F40" s="349"/>
      <c r="G40" s="332" t="s">
        <v>43</v>
      </c>
      <c r="H40" s="242" t="s">
        <v>41</v>
      </c>
      <c r="I40" s="347">
        <v>242</v>
      </c>
      <c r="J40" s="243">
        <v>284</v>
      </c>
      <c r="K40" s="324"/>
      <c r="L40" s="337"/>
    </row>
    <row r="41" spans="1:12" s="322" customFormat="1" ht="18" customHeight="1" x14ac:dyDescent="0.2">
      <c r="A41" s="345"/>
      <c r="B41" s="346">
        <v>5</v>
      </c>
      <c r="C41" s="242" t="s">
        <v>41</v>
      </c>
      <c r="D41" s="347">
        <v>267</v>
      </c>
      <c r="E41" s="348">
        <v>354</v>
      </c>
      <c r="F41" s="349"/>
      <c r="G41" s="332">
        <v>11</v>
      </c>
      <c r="H41" s="242" t="s">
        <v>41</v>
      </c>
      <c r="I41" s="347">
        <v>239</v>
      </c>
      <c r="J41" s="243">
        <v>305</v>
      </c>
      <c r="K41" s="324"/>
      <c r="L41" s="337"/>
    </row>
    <row r="42" spans="1:12" s="322" customFormat="1" ht="18" customHeight="1" x14ac:dyDescent="0.2">
      <c r="A42" s="345"/>
      <c r="B42" s="346">
        <v>6</v>
      </c>
      <c r="C42" s="242" t="s">
        <v>41</v>
      </c>
      <c r="D42" s="347">
        <v>258</v>
      </c>
      <c r="E42" s="348">
        <v>265</v>
      </c>
      <c r="F42" s="349"/>
      <c r="G42" s="332">
        <v>12</v>
      </c>
      <c r="H42" s="242" t="s">
        <v>41</v>
      </c>
      <c r="I42" s="347">
        <v>320</v>
      </c>
      <c r="J42" s="243">
        <v>467</v>
      </c>
      <c r="K42" s="324"/>
      <c r="L42" s="337"/>
    </row>
    <row r="43" spans="1:12" s="322" customFormat="1" ht="18" customHeight="1" x14ac:dyDescent="0.2">
      <c r="A43" s="345"/>
      <c r="B43" s="346">
        <v>7</v>
      </c>
      <c r="C43" s="242" t="s">
        <v>41</v>
      </c>
      <c r="D43" s="347">
        <v>295</v>
      </c>
      <c r="E43" s="348">
        <v>413</v>
      </c>
      <c r="F43" s="349" t="s">
        <v>272</v>
      </c>
      <c r="G43" s="332" t="s">
        <v>44</v>
      </c>
      <c r="H43" s="242" t="s">
        <v>41</v>
      </c>
      <c r="I43" s="347">
        <v>323</v>
      </c>
      <c r="J43" s="243">
        <v>371</v>
      </c>
      <c r="K43" s="324"/>
      <c r="L43" s="337"/>
    </row>
    <row r="44" spans="1:12" s="322" customFormat="1" ht="18" customHeight="1" x14ac:dyDescent="0.2">
      <c r="A44" s="345"/>
      <c r="B44" s="346">
        <v>8</v>
      </c>
      <c r="C44" s="242" t="s">
        <v>41</v>
      </c>
      <c r="D44" s="347">
        <v>502</v>
      </c>
      <c r="E44" s="348">
        <v>742</v>
      </c>
      <c r="F44" s="349"/>
      <c r="G44" s="332">
        <v>2</v>
      </c>
      <c r="H44" s="242" t="s">
        <v>41</v>
      </c>
      <c r="I44" s="347">
        <v>377</v>
      </c>
      <c r="J44" s="243">
        <v>376</v>
      </c>
      <c r="K44" s="324"/>
      <c r="L44" s="337"/>
    </row>
    <row r="45" spans="1:12" s="322" customFormat="1" ht="18" customHeight="1" x14ac:dyDescent="0.2">
      <c r="A45" s="345"/>
      <c r="B45" s="346">
        <v>9</v>
      </c>
      <c r="C45" s="242" t="s">
        <v>41</v>
      </c>
      <c r="D45" s="347">
        <v>455</v>
      </c>
      <c r="E45" s="348">
        <v>525</v>
      </c>
      <c r="F45" s="349"/>
      <c r="G45" s="332">
        <v>3</v>
      </c>
      <c r="H45" s="242" t="s">
        <v>259</v>
      </c>
      <c r="I45" s="350">
        <v>729</v>
      </c>
      <c r="J45" s="351">
        <v>1004</v>
      </c>
      <c r="K45" s="324"/>
      <c r="L45" s="337"/>
    </row>
    <row r="46" spans="1:12" s="322" customFormat="1" ht="18" customHeight="1" x14ac:dyDescent="0.2">
      <c r="A46" s="324"/>
      <c r="B46" s="324"/>
      <c r="C46" s="352"/>
      <c r="D46" s="324"/>
      <c r="E46" s="324"/>
      <c r="F46" s="324"/>
      <c r="G46" s="324"/>
      <c r="H46" s="326"/>
      <c r="I46" s="326"/>
      <c r="J46" s="335" t="s">
        <v>230</v>
      </c>
      <c r="K46" s="324"/>
      <c r="L46" s="337"/>
    </row>
    <row r="47" spans="1:12" x14ac:dyDescent="0.2">
      <c r="H47" s="28"/>
    </row>
  </sheetData>
  <mergeCells count="9">
    <mergeCell ref="F38:G39"/>
    <mergeCell ref="H38:H39"/>
    <mergeCell ref="I38:J38"/>
    <mergeCell ref="C15:C16"/>
    <mergeCell ref="D15:E15"/>
    <mergeCell ref="C29:C30"/>
    <mergeCell ref="D29:E29"/>
    <mergeCell ref="C38:C39"/>
    <mergeCell ref="D38:E38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93" firstPageNumber="61" orientation="portrait" useFirstPageNumber="1" horizontalDpi="300" verticalDpi="300" r:id="rId1"/>
  <headerFooter scaleWithDoc="0" alignWithMargins="0">
    <oddHeader>&amp;C&amp;12Ｊ　運輸・通信</oddHeader>
    <oddFooter>&amp;C&amp;12&amp;P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N53"/>
  <sheetViews>
    <sheetView view="pageBreakPreview" zoomScaleNormal="100" zoomScaleSheetLayoutView="100" workbookViewId="0"/>
  </sheetViews>
  <sheetFormatPr defaultColWidth="9.09765625" defaultRowHeight="12" x14ac:dyDescent="0.2"/>
  <cols>
    <col min="1" max="1" width="6" style="91" bestFit="1" customWidth="1"/>
    <col min="2" max="3" width="5.3984375" style="90" customWidth="1"/>
    <col min="4" max="4" width="6.8984375" style="219" customWidth="1"/>
    <col min="5" max="6" width="9.69921875" style="219" customWidth="1"/>
    <col min="7" max="7" width="11" style="90" bestFit="1" customWidth="1"/>
    <col min="8" max="8" width="9.69921875" style="90" customWidth="1"/>
    <col min="9" max="9" width="11" style="90" bestFit="1" customWidth="1"/>
    <col min="10" max="11" width="9.69921875" style="90" customWidth="1"/>
    <col min="12" max="12" width="10.296875" style="90" customWidth="1"/>
    <col min="13" max="14" width="7.69921875" style="90" customWidth="1"/>
    <col min="15" max="15" width="9.09765625" style="90"/>
    <col min="16" max="17" width="10.296875" style="90" bestFit="1" customWidth="1"/>
    <col min="18" max="16384" width="9.09765625" style="90"/>
  </cols>
  <sheetData>
    <row r="1" spans="1:14" s="29" customFormat="1" ht="19.899999999999999" customHeight="1" x14ac:dyDescent="0.2">
      <c r="A1" s="6" t="s">
        <v>45</v>
      </c>
      <c r="B1" s="6"/>
      <c r="C1" s="6"/>
      <c r="D1" s="6"/>
      <c r="E1" s="6"/>
      <c r="F1" s="6"/>
      <c r="G1" s="6"/>
    </row>
    <row r="2" spans="1:14" s="32" customFormat="1" ht="15" customHeight="1" x14ac:dyDescent="0.2">
      <c r="A2" s="30"/>
      <c r="B2" s="31"/>
      <c r="C2" s="31"/>
      <c r="D2" s="31"/>
      <c r="E2" s="31"/>
      <c r="F2" s="31"/>
      <c r="I2" s="33"/>
      <c r="J2" s="33"/>
      <c r="K2" s="34" t="s">
        <v>238</v>
      </c>
      <c r="L2" s="14"/>
    </row>
    <row r="3" spans="1:14" s="32" customFormat="1" ht="13.75" customHeight="1" x14ac:dyDescent="0.2">
      <c r="A3" s="290" t="s">
        <v>46</v>
      </c>
      <c r="B3" s="268" t="s">
        <v>47</v>
      </c>
      <c r="C3" s="268"/>
      <c r="D3" s="35"/>
      <c r="E3" s="35"/>
      <c r="F3" s="36"/>
      <c r="G3" s="36"/>
      <c r="H3" s="302" t="s">
        <v>48</v>
      </c>
      <c r="I3" s="302"/>
      <c r="J3" s="302"/>
      <c r="K3" s="302"/>
      <c r="L3" s="37"/>
      <c r="M3" s="30"/>
    </row>
    <row r="4" spans="1:14" s="40" customFormat="1" ht="13.75" customHeight="1" x14ac:dyDescent="0.2">
      <c r="A4" s="291"/>
      <c r="B4" s="268"/>
      <c r="C4" s="268"/>
      <c r="D4" s="38" t="s">
        <v>49</v>
      </c>
      <c r="E4" s="38" t="s">
        <v>50</v>
      </c>
      <c r="F4" s="38" t="s">
        <v>51</v>
      </c>
      <c r="G4" s="38" t="s">
        <v>52</v>
      </c>
      <c r="H4" s="269" t="s">
        <v>53</v>
      </c>
      <c r="I4" s="302"/>
      <c r="J4" s="302"/>
      <c r="K4" s="302"/>
      <c r="L4" s="208"/>
      <c r="M4" s="39"/>
    </row>
    <row r="5" spans="1:14" s="30" customFormat="1" ht="13.75" customHeight="1" x14ac:dyDescent="0.2">
      <c r="A5" s="292"/>
      <c r="B5" s="268"/>
      <c r="C5" s="268"/>
      <c r="D5" s="216"/>
      <c r="E5" s="41"/>
      <c r="F5" s="41"/>
      <c r="G5" s="41"/>
      <c r="H5" s="205" t="s">
        <v>54</v>
      </c>
      <c r="I5" s="205" t="s">
        <v>55</v>
      </c>
      <c r="J5" s="205" t="s">
        <v>57</v>
      </c>
      <c r="K5" s="42" t="s">
        <v>58</v>
      </c>
      <c r="L5" s="208"/>
      <c r="M5" s="208"/>
      <c r="N5" s="43"/>
    </row>
    <row r="6" spans="1:14" s="30" customFormat="1" ht="18" customHeight="1" x14ac:dyDescent="0.2">
      <c r="A6" s="283" t="s">
        <v>59</v>
      </c>
      <c r="B6" s="44"/>
      <c r="C6" s="211" t="s">
        <v>60</v>
      </c>
      <c r="D6" s="38" t="s">
        <v>62</v>
      </c>
      <c r="E6" s="45">
        <v>4</v>
      </c>
      <c r="F6" s="45">
        <v>5</v>
      </c>
      <c r="G6" s="45">
        <v>89</v>
      </c>
      <c r="H6" s="45">
        <v>229</v>
      </c>
      <c r="I6" s="45">
        <v>3241</v>
      </c>
      <c r="J6" s="45">
        <v>131</v>
      </c>
      <c r="K6" s="46">
        <f>SUM(H6:J6)</f>
        <v>3601</v>
      </c>
      <c r="L6" s="45"/>
    </row>
    <row r="7" spans="1:14" s="30" customFormat="1" ht="18" customHeight="1" x14ac:dyDescent="0.2">
      <c r="A7" s="284"/>
      <c r="B7" s="44"/>
      <c r="C7" s="211"/>
      <c r="D7" s="38" t="s">
        <v>64</v>
      </c>
      <c r="E7" s="45">
        <v>4</v>
      </c>
      <c r="F7" s="45">
        <v>5</v>
      </c>
      <c r="G7" s="45">
        <v>128</v>
      </c>
      <c r="H7" s="45">
        <v>349</v>
      </c>
      <c r="I7" s="45">
        <v>4829</v>
      </c>
      <c r="J7" s="45">
        <v>148</v>
      </c>
      <c r="K7" s="46">
        <f>SUM(H7:J7)</f>
        <v>5326</v>
      </c>
      <c r="L7" s="45"/>
    </row>
    <row r="8" spans="1:14" s="30" customFormat="1" ht="18" customHeight="1" x14ac:dyDescent="0.2">
      <c r="A8" s="284"/>
      <c r="B8" s="44"/>
      <c r="C8" s="211" t="s">
        <v>65</v>
      </c>
      <c r="D8" s="38" t="s">
        <v>62</v>
      </c>
      <c r="E8" s="45">
        <v>1</v>
      </c>
      <c r="F8" s="45">
        <v>2</v>
      </c>
      <c r="G8" s="45">
        <v>123</v>
      </c>
      <c r="H8" s="303">
        <v>3811</v>
      </c>
      <c r="I8" s="304"/>
      <c r="J8" s="45">
        <v>146</v>
      </c>
      <c r="K8" s="46">
        <v>3957</v>
      </c>
      <c r="L8" s="45"/>
    </row>
    <row r="9" spans="1:14" s="30" customFormat="1" ht="18" customHeight="1" x14ac:dyDescent="0.2">
      <c r="A9" s="284"/>
      <c r="B9" s="44"/>
      <c r="C9" s="211"/>
      <c r="D9" s="38" t="s">
        <v>64</v>
      </c>
      <c r="E9" s="47">
        <v>1</v>
      </c>
      <c r="F9" s="45">
        <v>2</v>
      </c>
      <c r="G9" s="45">
        <v>145</v>
      </c>
      <c r="H9" s="303">
        <v>4922</v>
      </c>
      <c r="I9" s="304"/>
      <c r="J9" s="45">
        <v>164</v>
      </c>
      <c r="K9" s="46">
        <v>5086</v>
      </c>
      <c r="L9" s="45"/>
    </row>
    <row r="10" spans="1:14" s="30" customFormat="1" ht="18" customHeight="1" x14ac:dyDescent="0.2">
      <c r="A10" s="284"/>
      <c r="B10" s="44"/>
      <c r="C10" s="211" t="s">
        <v>66</v>
      </c>
      <c r="D10" s="38" t="s">
        <v>62</v>
      </c>
      <c r="E10" s="45">
        <v>7</v>
      </c>
      <c r="F10" s="45">
        <v>2</v>
      </c>
      <c r="G10" s="45">
        <v>127</v>
      </c>
      <c r="H10" s="303">
        <v>3603</v>
      </c>
      <c r="I10" s="303"/>
      <c r="J10" s="45">
        <v>103</v>
      </c>
      <c r="K10" s="46">
        <v>3706</v>
      </c>
      <c r="L10" s="45"/>
    </row>
    <row r="11" spans="1:14" s="30" customFormat="1" ht="18" customHeight="1" x14ac:dyDescent="0.2">
      <c r="A11" s="285"/>
      <c r="B11" s="48"/>
      <c r="C11" s="213"/>
      <c r="D11" s="41" t="s">
        <v>64</v>
      </c>
      <c r="E11" s="34">
        <v>11</v>
      </c>
      <c r="F11" s="34">
        <v>4</v>
      </c>
      <c r="G11" s="34">
        <v>169</v>
      </c>
      <c r="H11" s="305">
        <v>5105</v>
      </c>
      <c r="I11" s="305"/>
      <c r="J11" s="34">
        <v>113</v>
      </c>
      <c r="K11" s="49">
        <v>5218</v>
      </c>
      <c r="L11" s="45"/>
    </row>
    <row r="12" spans="1:14" s="30" customFormat="1" ht="18" customHeight="1" x14ac:dyDescent="0.2">
      <c r="A12" s="283" t="s">
        <v>68</v>
      </c>
      <c r="B12" s="50"/>
      <c r="C12" s="211" t="s">
        <v>60</v>
      </c>
      <c r="D12" s="38" t="s">
        <v>62</v>
      </c>
      <c r="E12" s="45">
        <v>162</v>
      </c>
      <c r="F12" s="45">
        <v>633</v>
      </c>
      <c r="G12" s="45">
        <v>580</v>
      </c>
      <c r="H12" s="45">
        <v>2355</v>
      </c>
      <c r="I12" s="45">
        <v>21352</v>
      </c>
      <c r="J12" s="45">
        <v>387</v>
      </c>
      <c r="K12" s="45">
        <f>SUM(H12:J12)</f>
        <v>24094</v>
      </c>
    </row>
    <row r="13" spans="1:14" s="30" customFormat="1" ht="18" customHeight="1" x14ac:dyDescent="0.2">
      <c r="A13" s="284"/>
      <c r="B13" s="50"/>
      <c r="C13" s="211"/>
      <c r="D13" s="38" t="s">
        <v>64</v>
      </c>
      <c r="E13" s="45">
        <v>225</v>
      </c>
      <c r="F13" s="45">
        <v>759</v>
      </c>
      <c r="G13" s="45">
        <v>799</v>
      </c>
      <c r="H13" s="45">
        <v>3098</v>
      </c>
      <c r="I13" s="45">
        <v>31548</v>
      </c>
      <c r="J13" s="45">
        <v>442</v>
      </c>
      <c r="K13" s="45">
        <f>SUM(H13:J13)</f>
        <v>35088</v>
      </c>
    </row>
    <row r="14" spans="1:14" s="30" customFormat="1" ht="18" customHeight="1" x14ac:dyDescent="0.2">
      <c r="A14" s="284"/>
      <c r="B14" s="50"/>
      <c r="C14" s="211" t="s">
        <v>65</v>
      </c>
      <c r="D14" s="38" t="s">
        <v>62</v>
      </c>
      <c r="E14" s="45">
        <v>538</v>
      </c>
      <c r="F14" s="45">
        <v>758</v>
      </c>
      <c r="G14" s="45">
        <v>587</v>
      </c>
      <c r="H14" s="287">
        <v>26368</v>
      </c>
      <c r="I14" s="287"/>
      <c r="J14" s="45">
        <v>387</v>
      </c>
      <c r="K14" s="45">
        <v>26755</v>
      </c>
    </row>
    <row r="15" spans="1:14" s="30" customFormat="1" ht="18" customHeight="1" x14ac:dyDescent="0.2">
      <c r="A15" s="284"/>
      <c r="B15" s="50"/>
      <c r="C15" s="51"/>
      <c r="D15" s="38" t="s">
        <v>64</v>
      </c>
      <c r="E15" s="47">
        <v>597</v>
      </c>
      <c r="F15" s="45">
        <v>953</v>
      </c>
      <c r="G15" s="45">
        <v>846</v>
      </c>
      <c r="H15" s="287">
        <v>38442</v>
      </c>
      <c r="I15" s="287"/>
      <c r="J15" s="45">
        <v>447</v>
      </c>
      <c r="K15" s="45">
        <v>38889</v>
      </c>
    </row>
    <row r="16" spans="1:14" s="30" customFormat="1" ht="18" customHeight="1" x14ac:dyDescent="0.2">
      <c r="A16" s="284"/>
      <c r="B16" s="50"/>
      <c r="C16" s="208" t="s">
        <v>66</v>
      </c>
      <c r="D16" s="38" t="s">
        <v>62</v>
      </c>
      <c r="E16" s="45">
        <v>548</v>
      </c>
      <c r="F16" s="45">
        <v>800</v>
      </c>
      <c r="G16" s="45">
        <v>637</v>
      </c>
      <c r="H16" s="287">
        <v>28051</v>
      </c>
      <c r="I16" s="287"/>
      <c r="J16" s="45">
        <v>496</v>
      </c>
      <c r="K16" s="45">
        <v>28547</v>
      </c>
    </row>
    <row r="17" spans="1:14" s="30" customFormat="1" ht="18" customHeight="1" x14ac:dyDescent="0.2">
      <c r="A17" s="285"/>
      <c r="B17" s="50"/>
      <c r="C17" s="37"/>
      <c r="D17" s="38" t="s">
        <v>64</v>
      </c>
      <c r="E17" s="45">
        <v>618</v>
      </c>
      <c r="F17" s="45">
        <v>1044</v>
      </c>
      <c r="G17" s="45">
        <v>911</v>
      </c>
      <c r="H17" s="287">
        <v>39258</v>
      </c>
      <c r="I17" s="287"/>
      <c r="J17" s="45">
        <v>619</v>
      </c>
      <c r="K17" s="45">
        <v>39877</v>
      </c>
    </row>
    <row r="18" spans="1:14" s="30" customFormat="1" ht="6" customHeight="1" x14ac:dyDescent="0.2">
      <c r="A18" s="52"/>
      <c r="B18" s="53"/>
      <c r="C18" s="54"/>
      <c r="D18" s="206"/>
      <c r="E18" s="55"/>
      <c r="F18" s="55"/>
      <c r="G18" s="55"/>
      <c r="H18" s="56"/>
      <c r="I18" s="56"/>
      <c r="J18" s="55"/>
      <c r="K18" s="55"/>
    </row>
    <row r="19" spans="1:14" s="30" customFormat="1" ht="13.5" customHeight="1" x14ac:dyDescent="0.2">
      <c r="A19" s="290" t="s">
        <v>69</v>
      </c>
      <c r="B19" s="293" t="s">
        <v>70</v>
      </c>
      <c r="C19" s="294"/>
      <c r="D19" s="299" t="s">
        <v>71</v>
      </c>
      <c r="E19" s="302" t="s">
        <v>72</v>
      </c>
      <c r="F19" s="302"/>
      <c r="G19" s="302"/>
      <c r="H19" s="302"/>
      <c r="I19" s="302"/>
      <c r="J19" s="302"/>
      <c r="K19" s="209" t="s">
        <v>73</v>
      </c>
    </row>
    <row r="20" spans="1:14" s="30" customFormat="1" ht="13.5" customHeight="1" x14ac:dyDescent="0.2">
      <c r="A20" s="291"/>
      <c r="B20" s="295"/>
      <c r="C20" s="296"/>
      <c r="D20" s="300"/>
      <c r="E20" s="302" t="s">
        <v>74</v>
      </c>
      <c r="F20" s="302"/>
      <c r="G20" s="302"/>
      <c r="H20" s="302"/>
      <c r="I20" s="302"/>
      <c r="J20" s="302"/>
      <c r="K20" s="210" t="s">
        <v>75</v>
      </c>
    </row>
    <row r="21" spans="1:14" s="30" customFormat="1" ht="13.5" customHeight="1" x14ac:dyDescent="0.2">
      <c r="A21" s="292"/>
      <c r="B21" s="297"/>
      <c r="C21" s="298"/>
      <c r="D21" s="301"/>
      <c r="E21" s="205" t="s">
        <v>76</v>
      </c>
      <c r="F21" s="205" t="s">
        <v>77</v>
      </c>
      <c r="G21" s="205" t="s">
        <v>78</v>
      </c>
      <c r="H21" s="205" t="s">
        <v>79</v>
      </c>
      <c r="I21" s="205" t="s">
        <v>80</v>
      </c>
      <c r="J21" s="207" t="s">
        <v>81</v>
      </c>
      <c r="K21" s="212" t="s">
        <v>82</v>
      </c>
    </row>
    <row r="22" spans="1:14" s="30" customFormat="1" ht="18" customHeight="1" x14ac:dyDescent="0.2">
      <c r="A22" s="283" t="s">
        <v>83</v>
      </c>
      <c r="B22" s="57"/>
      <c r="C22" s="58" t="s">
        <v>84</v>
      </c>
      <c r="D22" s="59" t="s">
        <v>85</v>
      </c>
      <c r="E22" s="60">
        <v>150</v>
      </c>
      <c r="F22" s="60">
        <v>286</v>
      </c>
      <c r="G22" s="60">
        <v>648</v>
      </c>
      <c r="H22" s="60">
        <v>1399</v>
      </c>
      <c r="I22" s="60">
        <v>162</v>
      </c>
      <c r="J22" s="46">
        <f>SUM(E22:I22)</f>
        <v>2645</v>
      </c>
      <c r="K22" s="46">
        <v>6246</v>
      </c>
    </row>
    <row r="23" spans="1:14" s="30" customFormat="1" ht="18" customHeight="1" x14ac:dyDescent="0.2">
      <c r="A23" s="284"/>
      <c r="B23" s="57"/>
      <c r="C23" s="58"/>
      <c r="D23" s="59" t="s">
        <v>86</v>
      </c>
      <c r="E23" s="60">
        <v>197</v>
      </c>
      <c r="F23" s="60">
        <v>364</v>
      </c>
      <c r="G23" s="60">
        <v>789</v>
      </c>
      <c r="H23" s="60">
        <v>2783</v>
      </c>
      <c r="I23" s="60">
        <v>246</v>
      </c>
      <c r="J23" s="46">
        <f>SUM(E23:I23)</f>
        <v>4379</v>
      </c>
      <c r="K23" s="46">
        <v>9705</v>
      </c>
    </row>
    <row r="24" spans="1:14" s="30" customFormat="1" ht="18" customHeight="1" x14ac:dyDescent="0.2">
      <c r="A24" s="284"/>
      <c r="B24" s="57"/>
      <c r="C24" s="58" t="s">
        <v>65</v>
      </c>
      <c r="D24" s="59" t="s">
        <v>85</v>
      </c>
      <c r="E24" s="286">
        <v>1043</v>
      </c>
      <c r="F24" s="287"/>
      <c r="G24" s="61"/>
      <c r="H24" s="287">
        <v>1665</v>
      </c>
      <c r="I24" s="287"/>
      <c r="J24" s="61">
        <v>2708</v>
      </c>
      <c r="K24" s="61">
        <v>6665</v>
      </c>
    </row>
    <row r="25" spans="1:14" s="63" customFormat="1" ht="18" customHeight="1" x14ac:dyDescent="0.2">
      <c r="A25" s="284"/>
      <c r="B25" s="57"/>
      <c r="C25" s="58"/>
      <c r="D25" s="59" t="s">
        <v>86</v>
      </c>
      <c r="E25" s="286">
        <v>1228</v>
      </c>
      <c r="F25" s="287"/>
      <c r="G25" s="61"/>
      <c r="H25" s="287">
        <v>3153</v>
      </c>
      <c r="I25" s="287"/>
      <c r="J25" s="61">
        <v>4381</v>
      </c>
      <c r="K25" s="61">
        <v>9467</v>
      </c>
      <c r="L25" s="62"/>
      <c r="M25" s="30"/>
      <c r="N25" s="30"/>
    </row>
    <row r="26" spans="1:14" s="14" customFormat="1" ht="18" customHeight="1" x14ac:dyDescent="0.2">
      <c r="A26" s="284"/>
      <c r="B26" s="57"/>
      <c r="C26" s="58" t="s">
        <v>66</v>
      </c>
      <c r="D26" s="58" t="s">
        <v>87</v>
      </c>
      <c r="E26" s="286">
        <v>952</v>
      </c>
      <c r="F26" s="287"/>
      <c r="G26" s="61"/>
      <c r="H26" s="287">
        <v>1410</v>
      </c>
      <c r="I26" s="287"/>
      <c r="J26" s="61">
        <v>2362</v>
      </c>
      <c r="K26" s="61">
        <v>6068</v>
      </c>
      <c r="L26" s="62"/>
      <c r="M26" s="30"/>
      <c r="N26" s="30"/>
    </row>
    <row r="27" spans="1:14" s="14" customFormat="1" ht="18" customHeight="1" x14ac:dyDescent="0.2">
      <c r="A27" s="285"/>
      <c r="B27" s="137"/>
      <c r="C27" s="138"/>
      <c r="D27" s="138" t="s">
        <v>63</v>
      </c>
      <c r="E27" s="288">
        <v>1198</v>
      </c>
      <c r="F27" s="289"/>
      <c r="G27" s="139"/>
      <c r="H27" s="289">
        <v>2705</v>
      </c>
      <c r="I27" s="289"/>
      <c r="J27" s="139">
        <v>3903</v>
      </c>
      <c r="K27" s="139">
        <v>9121</v>
      </c>
    </row>
    <row r="28" spans="1:14" s="14" customFormat="1" ht="18" customHeight="1" x14ac:dyDescent="0.2">
      <c r="A28" s="283" t="s">
        <v>67</v>
      </c>
      <c r="B28" s="57"/>
      <c r="C28" s="58" t="s">
        <v>84</v>
      </c>
      <c r="D28" s="58" t="s">
        <v>85</v>
      </c>
      <c r="E28" s="60">
        <v>2021</v>
      </c>
      <c r="F28" s="60">
        <v>2189</v>
      </c>
      <c r="G28" s="60">
        <v>3887</v>
      </c>
      <c r="H28" s="60">
        <v>4886</v>
      </c>
      <c r="I28" s="60">
        <v>532</v>
      </c>
      <c r="J28" s="45">
        <f>SUM(E28:I28)</f>
        <v>13515</v>
      </c>
      <c r="K28" s="45">
        <v>37609</v>
      </c>
    </row>
    <row r="29" spans="1:14" s="32" customFormat="1" ht="18" customHeight="1" x14ac:dyDescent="0.2">
      <c r="A29" s="284"/>
      <c r="B29" s="57"/>
      <c r="C29" s="58"/>
      <c r="D29" s="59" t="s">
        <v>86</v>
      </c>
      <c r="E29" s="60">
        <v>2489</v>
      </c>
      <c r="F29" s="60">
        <v>2613</v>
      </c>
      <c r="G29" s="60">
        <v>4649</v>
      </c>
      <c r="H29" s="60">
        <v>7306</v>
      </c>
      <c r="I29" s="60">
        <v>679</v>
      </c>
      <c r="J29" s="45">
        <f>SUM(E29:I29)</f>
        <v>17736</v>
      </c>
      <c r="K29" s="45">
        <v>52824</v>
      </c>
    </row>
    <row r="30" spans="1:14" s="32" customFormat="1" ht="18" customHeight="1" x14ac:dyDescent="0.2">
      <c r="A30" s="284"/>
      <c r="B30" s="57"/>
      <c r="C30" s="58" t="s">
        <v>65</v>
      </c>
      <c r="D30" s="59" t="s">
        <v>85</v>
      </c>
      <c r="E30" s="286">
        <v>7418</v>
      </c>
      <c r="F30" s="287"/>
      <c r="G30" s="60"/>
      <c r="H30" s="287">
        <v>5613</v>
      </c>
      <c r="I30" s="287"/>
      <c r="J30" s="45">
        <f>SUM(E30:I30)</f>
        <v>13031</v>
      </c>
      <c r="K30" s="45">
        <v>39786</v>
      </c>
    </row>
    <row r="31" spans="1:14" s="32" customFormat="1" ht="18" customHeight="1" x14ac:dyDescent="0.2">
      <c r="A31" s="284"/>
      <c r="B31" s="57"/>
      <c r="C31" s="58"/>
      <c r="D31" s="59" t="s">
        <v>86</v>
      </c>
      <c r="E31" s="286">
        <v>9034</v>
      </c>
      <c r="F31" s="287"/>
      <c r="G31" s="60"/>
      <c r="H31" s="287">
        <v>8686</v>
      </c>
      <c r="I31" s="287"/>
      <c r="J31" s="45">
        <f>SUM(E31:I31)</f>
        <v>17720</v>
      </c>
      <c r="K31" s="45">
        <v>56609</v>
      </c>
    </row>
    <row r="32" spans="1:14" s="32" customFormat="1" ht="18" customHeight="1" x14ac:dyDescent="0.2">
      <c r="A32" s="284"/>
      <c r="B32" s="57"/>
      <c r="C32" s="217" t="s">
        <v>66</v>
      </c>
      <c r="D32" s="59" t="s">
        <v>61</v>
      </c>
      <c r="E32" s="286">
        <v>4967</v>
      </c>
      <c r="F32" s="287"/>
      <c r="G32" s="60"/>
      <c r="H32" s="287">
        <v>3794</v>
      </c>
      <c r="I32" s="287"/>
      <c r="J32" s="45">
        <v>8761</v>
      </c>
      <c r="K32" s="45">
        <v>37308</v>
      </c>
    </row>
    <row r="33" spans="1:11" s="32" customFormat="1" ht="18" customHeight="1" x14ac:dyDescent="0.2">
      <c r="A33" s="285"/>
      <c r="B33" s="64"/>
      <c r="C33" s="218"/>
      <c r="D33" s="65" t="s">
        <v>64</v>
      </c>
      <c r="E33" s="288">
        <v>5742</v>
      </c>
      <c r="F33" s="289"/>
      <c r="G33" s="33"/>
      <c r="H33" s="289">
        <v>6416</v>
      </c>
      <c r="I33" s="289"/>
      <c r="J33" s="34">
        <v>12158</v>
      </c>
      <c r="K33" s="34">
        <v>52035</v>
      </c>
    </row>
    <row r="34" spans="1:11" s="32" customFormat="1" ht="6" customHeight="1" x14ac:dyDescent="0.2">
      <c r="A34" s="66"/>
      <c r="B34" s="66"/>
      <c r="G34" s="66"/>
      <c r="I34" s="66"/>
      <c r="J34" s="66"/>
      <c r="K34" s="66"/>
    </row>
    <row r="35" spans="1:11" s="32" customFormat="1" ht="16.5" customHeight="1" x14ac:dyDescent="0.2">
      <c r="A35" s="267" t="s">
        <v>88</v>
      </c>
      <c r="B35" s="268"/>
      <c r="C35" s="268"/>
      <c r="D35" s="268" t="s">
        <v>89</v>
      </c>
      <c r="E35" s="268"/>
      <c r="F35" s="268" t="s">
        <v>49</v>
      </c>
      <c r="G35" s="268" t="s">
        <v>90</v>
      </c>
      <c r="H35" s="268"/>
      <c r="I35" s="269"/>
      <c r="J35" s="30"/>
    </row>
    <row r="36" spans="1:11" s="14" customFormat="1" ht="16.5" customHeight="1" x14ac:dyDescent="0.2">
      <c r="A36" s="267"/>
      <c r="B36" s="268"/>
      <c r="C36" s="268"/>
      <c r="D36" s="268"/>
      <c r="E36" s="268"/>
      <c r="F36" s="268"/>
      <c r="G36" s="67" t="s">
        <v>91</v>
      </c>
      <c r="H36" s="68" t="s">
        <v>92</v>
      </c>
      <c r="I36" s="207" t="s">
        <v>93</v>
      </c>
      <c r="J36" s="37"/>
    </row>
    <row r="37" spans="1:11" s="14" customFormat="1" ht="18" customHeight="1" x14ac:dyDescent="0.2">
      <c r="A37" s="270" t="s">
        <v>94</v>
      </c>
      <c r="B37" s="271"/>
      <c r="C37" s="271"/>
      <c r="D37" s="69" t="s">
        <v>95</v>
      </c>
      <c r="E37" s="70" t="s">
        <v>96</v>
      </c>
      <c r="F37" s="71" t="s">
        <v>97</v>
      </c>
      <c r="G37" s="72">
        <v>4714</v>
      </c>
      <c r="H37" s="73">
        <v>1944</v>
      </c>
      <c r="I37" s="74">
        <v>6658</v>
      </c>
      <c r="J37" s="37"/>
    </row>
    <row r="38" spans="1:11" s="14" customFormat="1" ht="18" customHeight="1" x14ac:dyDescent="0.2">
      <c r="A38" s="272"/>
      <c r="B38" s="273"/>
      <c r="C38" s="273"/>
      <c r="D38" s="47"/>
      <c r="E38" s="75"/>
      <c r="F38" s="59" t="s">
        <v>98</v>
      </c>
      <c r="G38" s="76">
        <v>6185</v>
      </c>
      <c r="H38" s="60">
        <v>3833</v>
      </c>
      <c r="I38" s="77">
        <v>10018</v>
      </c>
      <c r="J38" s="37"/>
    </row>
    <row r="39" spans="1:11" s="14" customFormat="1" ht="18" customHeight="1" x14ac:dyDescent="0.2">
      <c r="A39" s="274"/>
      <c r="B39" s="275"/>
      <c r="C39" s="275"/>
      <c r="D39" s="47" t="s">
        <v>95</v>
      </c>
      <c r="E39" s="75" t="s">
        <v>99</v>
      </c>
      <c r="F39" s="59" t="s">
        <v>97</v>
      </c>
      <c r="G39" s="76">
        <v>4226</v>
      </c>
      <c r="H39" s="60">
        <v>2444</v>
      </c>
      <c r="I39" s="77">
        <v>6670</v>
      </c>
      <c r="J39" s="37"/>
    </row>
    <row r="40" spans="1:11" s="14" customFormat="1" ht="18" customHeight="1" x14ac:dyDescent="0.2">
      <c r="A40" s="272"/>
      <c r="B40" s="273"/>
      <c r="C40" s="273"/>
      <c r="D40" s="47"/>
      <c r="E40" s="75"/>
      <c r="F40" s="59" t="s">
        <v>98</v>
      </c>
      <c r="G40" s="76">
        <v>5804</v>
      </c>
      <c r="H40" s="60">
        <v>4068</v>
      </c>
      <c r="I40" s="77">
        <v>9872</v>
      </c>
      <c r="J40" s="37"/>
    </row>
    <row r="41" spans="1:11" s="14" customFormat="1" ht="18" customHeight="1" x14ac:dyDescent="0.2">
      <c r="A41" s="276" t="s">
        <v>100</v>
      </c>
      <c r="B41" s="277"/>
      <c r="C41" s="277"/>
      <c r="D41" s="69" t="s">
        <v>95</v>
      </c>
      <c r="E41" s="70" t="s">
        <v>96</v>
      </c>
      <c r="F41" s="71" t="s">
        <v>97</v>
      </c>
      <c r="G41" s="78">
        <v>32271</v>
      </c>
      <c r="H41" s="73">
        <v>4650</v>
      </c>
      <c r="I41" s="73">
        <v>36921</v>
      </c>
      <c r="J41" s="37"/>
    </row>
    <row r="42" spans="1:11" s="14" customFormat="1" ht="18" customHeight="1" x14ac:dyDescent="0.2">
      <c r="A42" s="278"/>
      <c r="B42" s="279"/>
      <c r="C42" s="279"/>
      <c r="D42" s="47"/>
      <c r="E42" s="75"/>
      <c r="F42" s="59" t="s">
        <v>98</v>
      </c>
      <c r="G42" s="79">
        <v>44571</v>
      </c>
      <c r="H42" s="60">
        <v>7513</v>
      </c>
      <c r="I42" s="60">
        <v>52084</v>
      </c>
      <c r="J42" s="37"/>
    </row>
    <row r="43" spans="1:11" s="14" customFormat="1" ht="18" customHeight="1" x14ac:dyDescent="0.2">
      <c r="A43" s="280"/>
      <c r="B43" s="281"/>
      <c r="C43" s="281"/>
      <c r="D43" s="47" t="s">
        <v>95</v>
      </c>
      <c r="E43" s="75" t="s">
        <v>99</v>
      </c>
      <c r="F43" s="59" t="s">
        <v>97</v>
      </c>
      <c r="G43" s="79">
        <v>28175</v>
      </c>
      <c r="H43" s="60">
        <v>3313</v>
      </c>
      <c r="I43" s="60">
        <v>31488</v>
      </c>
      <c r="J43" s="37"/>
    </row>
    <row r="44" spans="1:11" s="14" customFormat="1" ht="18" customHeight="1" x14ac:dyDescent="0.2">
      <c r="A44" s="276"/>
      <c r="B44" s="277"/>
      <c r="C44" s="277"/>
      <c r="D44" s="80"/>
      <c r="E44" s="81"/>
      <c r="F44" s="65" t="s">
        <v>98</v>
      </c>
      <c r="G44" s="82">
        <v>38584</v>
      </c>
      <c r="H44" s="33">
        <v>5493</v>
      </c>
      <c r="I44" s="33">
        <v>44077</v>
      </c>
      <c r="J44" s="37"/>
    </row>
    <row r="45" spans="1:11" s="14" customFormat="1" ht="18" customHeight="1" x14ac:dyDescent="0.2">
      <c r="A45" s="276" t="s">
        <v>101</v>
      </c>
      <c r="B45" s="277"/>
      <c r="C45" s="277"/>
      <c r="D45" s="69" t="s">
        <v>95</v>
      </c>
      <c r="E45" s="83" t="s">
        <v>96</v>
      </c>
      <c r="F45" s="214" t="s">
        <v>85</v>
      </c>
      <c r="G45" s="72">
        <v>13064</v>
      </c>
      <c r="H45" s="74">
        <v>1740</v>
      </c>
      <c r="I45" s="74">
        <v>14804</v>
      </c>
      <c r="J45" s="37"/>
    </row>
    <row r="46" spans="1:11" s="14" customFormat="1" ht="18" customHeight="1" x14ac:dyDescent="0.2">
      <c r="A46" s="278"/>
      <c r="B46" s="279"/>
      <c r="C46" s="279"/>
      <c r="D46" s="84"/>
      <c r="E46" s="51"/>
      <c r="F46" s="38" t="s">
        <v>86</v>
      </c>
      <c r="G46" s="76">
        <v>17083</v>
      </c>
      <c r="H46" s="77">
        <v>2231</v>
      </c>
      <c r="I46" s="77">
        <v>19314</v>
      </c>
      <c r="J46" s="37"/>
    </row>
    <row r="47" spans="1:11" s="14" customFormat="1" ht="18" customHeight="1" x14ac:dyDescent="0.2">
      <c r="A47" s="280"/>
      <c r="B47" s="281"/>
      <c r="C47" s="281"/>
      <c r="D47" s="47" t="s">
        <v>95</v>
      </c>
      <c r="E47" s="51" t="s">
        <v>99</v>
      </c>
      <c r="F47" s="38" t="s">
        <v>85</v>
      </c>
      <c r="G47" s="76">
        <v>32474</v>
      </c>
      <c r="H47" s="77">
        <v>4113</v>
      </c>
      <c r="I47" s="77">
        <v>36587</v>
      </c>
      <c r="J47" s="37"/>
    </row>
    <row r="48" spans="1:11" s="14" customFormat="1" ht="18" customHeight="1" x14ac:dyDescent="0.2">
      <c r="A48" s="276"/>
      <c r="B48" s="277"/>
      <c r="C48" s="277"/>
      <c r="D48" s="85"/>
      <c r="E48" s="86"/>
      <c r="F48" s="41" t="s">
        <v>86</v>
      </c>
      <c r="G48" s="87">
        <v>42106</v>
      </c>
      <c r="H48" s="88">
        <v>5264</v>
      </c>
      <c r="I48" s="88">
        <v>47370</v>
      </c>
      <c r="J48" s="37"/>
    </row>
    <row r="49" spans="1:9" x14ac:dyDescent="0.2">
      <c r="A49" s="89"/>
      <c r="B49" s="90" t="s">
        <v>102</v>
      </c>
      <c r="C49" s="282" t="s">
        <v>103</v>
      </c>
      <c r="D49" s="282"/>
      <c r="E49" s="282"/>
      <c r="F49" s="282"/>
      <c r="G49" s="221" t="s">
        <v>104</v>
      </c>
    </row>
    <row r="50" spans="1:9" ht="13" x14ac:dyDescent="0.2">
      <c r="A50" s="89"/>
      <c r="C50" s="90" t="s">
        <v>105</v>
      </c>
      <c r="G50" s="66" t="s">
        <v>106</v>
      </c>
    </row>
    <row r="51" spans="1:9" ht="13.5" customHeight="1" x14ac:dyDescent="0.2">
      <c r="A51" s="89"/>
      <c r="C51" s="266" t="s">
        <v>107</v>
      </c>
      <c r="D51" s="266"/>
      <c r="E51" s="266"/>
      <c r="F51" s="266"/>
      <c r="G51" s="266"/>
      <c r="H51" s="266"/>
      <c r="I51" s="266"/>
    </row>
    <row r="52" spans="1:9" x14ac:dyDescent="0.2">
      <c r="A52" s="89"/>
    </row>
    <row r="53" spans="1:9" x14ac:dyDescent="0.2">
      <c r="A53" s="89"/>
    </row>
  </sheetData>
  <mergeCells count="49">
    <mergeCell ref="A3:A5"/>
    <mergeCell ref="B3:C5"/>
    <mergeCell ref="H3:K3"/>
    <mergeCell ref="H4:K4"/>
    <mergeCell ref="A6:A11"/>
    <mergeCell ref="H8:I8"/>
    <mergeCell ref="H9:I9"/>
    <mergeCell ref="H10:I10"/>
    <mergeCell ref="H11:I11"/>
    <mergeCell ref="A19:A21"/>
    <mergeCell ref="B19:C21"/>
    <mergeCell ref="D19:D21"/>
    <mergeCell ref="E19:J19"/>
    <mergeCell ref="E20:J20"/>
    <mergeCell ref="A12:A17"/>
    <mergeCell ref="H14:I14"/>
    <mergeCell ref="H15:I15"/>
    <mergeCell ref="H16:I16"/>
    <mergeCell ref="H17:I17"/>
    <mergeCell ref="A22:A27"/>
    <mergeCell ref="E24:F24"/>
    <mergeCell ref="H24:I24"/>
    <mergeCell ref="E25:F25"/>
    <mergeCell ref="H25:I25"/>
    <mergeCell ref="E26:F26"/>
    <mergeCell ref="H26:I26"/>
    <mergeCell ref="E27:F27"/>
    <mergeCell ref="H27:I27"/>
    <mergeCell ref="A28:A33"/>
    <mergeCell ref="E30:F30"/>
    <mergeCell ref="H30:I30"/>
    <mergeCell ref="E31:F31"/>
    <mergeCell ref="H31:I31"/>
    <mergeCell ref="E32:F32"/>
    <mergeCell ref="H32:I32"/>
    <mergeCell ref="E33:F33"/>
    <mergeCell ref="H33:I33"/>
    <mergeCell ref="C51:I51"/>
    <mergeCell ref="A35:C36"/>
    <mergeCell ref="D35:E36"/>
    <mergeCell ref="F35:F36"/>
    <mergeCell ref="G35:I35"/>
    <mergeCell ref="A37:C38"/>
    <mergeCell ref="A39:C40"/>
    <mergeCell ref="A41:C42"/>
    <mergeCell ref="A43:C44"/>
    <mergeCell ref="A45:C46"/>
    <mergeCell ref="A47:C48"/>
    <mergeCell ref="C49:F49"/>
  </mergeCells>
  <phoneticPr fontId="2"/>
  <conditionalFormatting sqref="G45:I45">
    <cfRule type="expression" dxfId="3" priority="4" stopIfTrue="1">
      <formula>$AC45=2</formula>
    </cfRule>
  </conditionalFormatting>
  <conditionalFormatting sqref="G46:I46">
    <cfRule type="expression" dxfId="2" priority="3" stopIfTrue="1">
      <formula>$AC46=2</formula>
    </cfRule>
  </conditionalFormatting>
  <conditionalFormatting sqref="G47:I47">
    <cfRule type="expression" dxfId="1" priority="2" stopIfTrue="1">
      <formula>$AC47=2</formula>
    </cfRule>
  </conditionalFormatting>
  <conditionalFormatting sqref="G48:I48">
    <cfRule type="expression" dxfId="0" priority="1" stopIfTrue="1">
      <formula>$AC48=2</formula>
    </cfRule>
  </conditionalFormatting>
  <printOptions horizontalCentered="1"/>
  <pageMargins left="0.98425196850393704" right="0.98425196850393704" top="1.1811023622047245" bottom="1.1811023622047245" header="0.78740157480314965" footer="0.59055118110236227"/>
  <pageSetup paperSize="9" scale="85" firstPageNumber="62" orientation="portrait" cellComments="asDisplayed" useFirstPageNumber="1" horizontalDpi="400" verticalDpi="400" r:id="rId1"/>
  <headerFooter scaleWithDoc="0" alignWithMargins="0">
    <oddHeader>&amp;C&amp;"ＭＳ ゴシック,標準"&amp;12Ｊ　運輸・通信</oddHeader>
    <oddFooter>&amp;C&amp;"ＭＳ ゴシック,標準"&amp;12&amp;P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L37"/>
  <sheetViews>
    <sheetView view="pageBreakPreview" zoomScaleNormal="100" zoomScaleSheetLayoutView="100" workbookViewId="0"/>
  </sheetViews>
  <sheetFormatPr defaultColWidth="9.09765625" defaultRowHeight="12" x14ac:dyDescent="0.2"/>
  <cols>
    <col min="1" max="1" width="20.69921875" style="219" customWidth="1"/>
    <col min="2" max="2" width="7.69921875" style="219" customWidth="1"/>
    <col min="3" max="3" width="11.69921875" style="219" customWidth="1"/>
    <col min="4" max="7" width="11.69921875" style="90" customWidth="1"/>
    <col min="8" max="9" width="9.69921875" style="90" customWidth="1"/>
    <col min="10" max="11" width="7.69921875" style="90" customWidth="1"/>
    <col min="12" max="12" width="9.09765625" style="90"/>
    <col min="13" max="14" width="10.296875" style="90" bestFit="1" customWidth="1"/>
    <col min="15" max="16384" width="9.09765625" style="90"/>
  </cols>
  <sheetData>
    <row r="1" spans="1:12" s="29" customFormat="1" ht="19.899999999999999" customHeight="1" x14ac:dyDescent="0.2">
      <c r="A1" s="4" t="s">
        <v>108</v>
      </c>
      <c r="B1" s="4"/>
      <c r="C1" s="4"/>
      <c r="F1" s="6"/>
      <c r="G1" s="6"/>
      <c r="H1" s="6"/>
      <c r="I1" s="6"/>
      <c r="J1" s="6"/>
    </row>
    <row r="2" spans="1:12" s="5" customFormat="1" ht="17.149999999999999" customHeight="1" x14ac:dyDescent="0.2">
      <c r="A2" s="31"/>
      <c r="B2" s="31"/>
      <c r="C2" s="31"/>
      <c r="D2" s="14"/>
      <c r="E2" s="221"/>
      <c r="G2" s="13" t="s">
        <v>109</v>
      </c>
    </row>
    <row r="3" spans="1:12" s="91" customFormat="1" ht="24" customHeight="1" x14ac:dyDescent="0.2">
      <c r="A3" s="220" t="s">
        <v>110</v>
      </c>
      <c r="B3" s="205" t="s">
        <v>111</v>
      </c>
      <c r="C3" s="220" t="s">
        <v>112</v>
      </c>
      <c r="D3" s="205" t="s">
        <v>113</v>
      </c>
      <c r="E3" s="205" t="s">
        <v>55</v>
      </c>
      <c r="F3" s="205" t="s">
        <v>56</v>
      </c>
      <c r="G3" s="206" t="s">
        <v>114</v>
      </c>
      <c r="H3" s="108"/>
      <c r="I3" s="108"/>
      <c r="J3" s="108"/>
      <c r="K3" s="108"/>
      <c r="L3" s="228"/>
    </row>
    <row r="4" spans="1:12" s="91" customFormat="1" ht="18" customHeight="1" x14ac:dyDescent="0.2">
      <c r="A4" s="272" t="s">
        <v>115</v>
      </c>
      <c r="B4" s="92" t="s">
        <v>116</v>
      </c>
      <c r="C4" s="45">
        <v>58</v>
      </c>
      <c r="D4" s="93">
        <v>647</v>
      </c>
      <c r="E4" s="45">
        <v>19087</v>
      </c>
      <c r="F4" s="45">
        <v>405</v>
      </c>
      <c r="G4" s="45">
        <v>9406</v>
      </c>
      <c r="H4" s="110"/>
      <c r="I4" s="110"/>
      <c r="J4" s="110"/>
      <c r="L4" s="228"/>
    </row>
    <row r="5" spans="1:12" s="91" customFormat="1" ht="18" customHeight="1" x14ac:dyDescent="0.2">
      <c r="A5" s="306"/>
      <c r="B5" s="215">
        <v>11</v>
      </c>
      <c r="C5" s="45">
        <v>82</v>
      </c>
      <c r="D5" s="93">
        <v>793</v>
      </c>
      <c r="E5" s="45">
        <v>23394</v>
      </c>
      <c r="F5" s="45">
        <v>355</v>
      </c>
      <c r="G5" s="45">
        <v>9762</v>
      </c>
      <c r="H5" s="110"/>
      <c r="I5" s="110"/>
      <c r="J5" s="110"/>
      <c r="L5" s="228"/>
    </row>
    <row r="6" spans="1:12" s="91" customFormat="1" ht="18" customHeight="1" x14ac:dyDescent="0.2">
      <c r="A6" s="274"/>
      <c r="B6" s="216">
        <v>17</v>
      </c>
      <c r="C6" s="34">
        <v>107</v>
      </c>
      <c r="D6" s="94">
        <v>973</v>
      </c>
      <c r="E6" s="34">
        <v>21558</v>
      </c>
      <c r="F6" s="34">
        <v>315</v>
      </c>
      <c r="G6" s="34">
        <v>8216</v>
      </c>
      <c r="H6" s="110"/>
      <c r="I6" s="110"/>
      <c r="J6" s="110"/>
      <c r="L6" s="228"/>
    </row>
    <row r="7" spans="1:12" s="91" customFormat="1" ht="18" customHeight="1" x14ac:dyDescent="0.2">
      <c r="A7" s="272" t="s">
        <v>117</v>
      </c>
      <c r="B7" s="92" t="s">
        <v>116</v>
      </c>
      <c r="C7" s="45">
        <v>1358</v>
      </c>
      <c r="D7" s="93">
        <v>906</v>
      </c>
      <c r="E7" s="45">
        <v>11381</v>
      </c>
      <c r="F7" s="45">
        <v>388</v>
      </c>
      <c r="G7" s="45">
        <v>4466</v>
      </c>
      <c r="H7" s="110"/>
      <c r="I7" s="110"/>
      <c r="J7" s="110"/>
      <c r="L7" s="228"/>
    </row>
    <row r="8" spans="1:12" s="91" customFormat="1" ht="18" customHeight="1" x14ac:dyDescent="0.2">
      <c r="A8" s="306"/>
      <c r="B8" s="215">
        <v>11</v>
      </c>
      <c r="C8" s="45">
        <v>1392</v>
      </c>
      <c r="D8" s="45">
        <v>1929</v>
      </c>
      <c r="E8" s="45">
        <v>12626</v>
      </c>
      <c r="F8" s="45">
        <v>428</v>
      </c>
      <c r="G8" s="45">
        <v>4762</v>
      </c>
      <c r="H8" s="110"/>
      <c r="I8" s="110"/>
      <c r="J8" s="110"/>
      <c r="L8" s="228"/>
    </row>
    <row r="9" spans="1:12" s="91" customFormat="1" ht="18" customHeight="1" x14ac:dyDescent="0.2">
      <c r="A9" s="274"/>
      <c r="B9" s="216">
        <v>17</v>
      </c>
      <c r="C9" s="34">
        <v>915</v>
      </c>
      <c r="D9" s="34">
        <v>2092</v>
      </c>
      <c r="E9" s="34">
        <v>12477</v>
      </c>
      <c r="F9" s="34">
        <v>382</v>
      </c>
      <c r="G9" s="34">
        <v>3984</v>
      </c>
      <c r="H9" s="110"/>
      <c r="I9" s="110"/>
      <c r="J9" s="110"/>
      <c r="L9" s="228"/>
    </row>
    <row r="10" spans="1:12" s="91" customFormat="1" ht="18" customHeight="1" x14ac:dyDescent="0.2">
      <c r="A10" s="272" t="s">
        <v>118</v>
      </c>
      <c r="B10" s="92" t="s">
        <v>119</v>
      </c>
      <c r="C10" s="45">
        <v>324</v>
      </c>
      <c r="D10" s="93">
        <v>377</v>
      </c>
      <c r="E10" s="45">
        <v>1871</v>
      </c>
      <c r="F10" s="45">
        <v>47</v>
      </c>
      <c r="G10" s="45">
        <v>858</v>
      </c>
      <c r="H10" s="110"/>
      <c r="I10" s="110"/>
      <c r="J10" s="110"/>
      <c r="L10" s="228"/>
    </row>
    <row r="11" spans="1:12" s="91" customFormat="1" ht="18" customHeight="1" x14ac:dyDescent="0.2">
      <c r="A11" s="306"/>
      <c r="B11" s="215">
        <v>11</v>
      </c>
      <c r="C11" s="45">
        <v>289</v>
      </c>
      <c r="D11" s="45">
        <v>963</v>
      </c>
      <c r="E11" s="45">
        <v>2053</v>
      </c>
      <c r="F11" s="45">
        <v>42</v>
      </c>
      <c r="G11" s="45">
        <v>803</v>
      </c>
      <c r="H11" s="110"/>
      <c r="I11" s="110"/>
      <c r="J11" s="110"/>
      <c r="L11" s="228"/>
    </row>
    <row r="12" spans="1:12" s="91" customFormat="1" ht="18" customHeight="1" x14ac:dyDescent="0.2">
      <c r="A12" s="274"/>
      <c r="B12" s="216">
        <v>17</v>
      </c>
      <c r="C12" s="34">
        <v>182</v>
      </c>
      <c r="D12" s="34">
        <v>758</v>
      </c>
      <c r="E12" s="34">
        <v>2024</v>
      </c>
      <c r="F12" s="34">
        <v>31</v>
      </c>
      <c r="G12" s="34">
        <v>603</v>
      </c>
      <c r="H12" s="110"/>
      <c r="I12" s="110"/>
      <c r="J12" s="110"/>
      <c r="L12" s="228"/>
    </row>
    <row r="13" spans="1:12" s="91" customFormat="1" ht="18" customHeight="1" x14ac:dyDescent="0.2">
      <c r="A13" s="272" t="s">
        <v>120</v>
      </c>
      <c r="B13" s="92" t="s">
        <v>116</v>
      </c>
      <c r="C13" s="45">
        <v>218</v>
      </c>
      <c r="D13" s="93">
        <v>411</v>
      </c>
      <c r="E13" s="45">
        <v>4432</v>
      </c>
      <c r="F13" s="45">
        <v>99</v>
      </c>
      <c r="G13" s="45">
        <v>2000</v>
      </c>
      <c r="H13" s="110"/>
      <c r="I13" s="110"/>
      <c r="J13" s="110"/>
      <c r="L13" s="228"/>
    </row>
    <row r="14" spans="1:12" s="91" customFormat="1" ht="18" customHeight="1" x14ac:dyDescent="0.2">
      <c r="A14" s="306"/>
      <c r="B14" s="215">
        <v>11</v>
      </c>
      <c r="C14" s="45">
        <v>175</v>
      </c>
      <c r="D14" s="45">
        <v>792</v>
      </c>
      <c r="E14" s="45">
        <v>5651</v>
      </c>
      <c r="F14" s="45">
        <v>104</v>
      </c>
      <c r="G14" s="45">
        <v>1987</v>
      </c>
      <c r="H14" s="110"/>
      <c r="I14" s="110"/>
      <c r="J14" s="110"/>
      <c r="L14" s="228"/>
    </row>
    <row r="15" spans="1:12" s="91" customFormat="1" ht="18" customHeight="1" x14ac:dyDescent="0.2">
      <c r="A15" s="274"/>
      <c r="B15" s="216">
        <v>17</v>
      </c>
      <c r="C15" s="34">
        <v>147</v>
      </c>
      <c r="D15" s="34">
        <v>589</v>
      </c>
      <c r="E15" s="34">
        <v>5114</v>
      </c>
      <c r="F15" s="34">
        <v>96</v>
      </c>
      <c r="G15" s="34">
        <v>536</v>
      </c>
      <c r="H15" s="110"/>
      <c r="I15" s="110"/>
      <c r="J15" s="110"/>
      <c r="L15" s="228"/>
    </row>
    <row r="16" spans="1:12" s="91" customFormat="1" ht="18" customHeight="1" x14ac:dyDescent="0.2">
      <c r="A16" s="272" t="s">
        <v>121</v>
      </c>
      <c r="B16" s="92" t="s">
        <v>116</v>
      </c>
      <c r="C16" s="45">
        <v>349</v>
      </c>
      <c r="D16" s="93">
        <v>527</v>
      </c>
      <c r="E16" s="45">
        <v>8155</v>
      </c>
      <c r="F16" s="45">
        <v>141</v>
      </c>
      <c r="G16" s="45">
        <v>5421</v>
      </c>
      <c r="H16" s="110"/>
      <c r="I16" s="110"/>
      <c r="J16" s="110"/>
      <c r="L16" s="228"/>
    </row>
    <row r="17" spans="1:12" s="91" customFormat="1" ht="18" customHeight="1" x14ac:dyDescent="0.2">
      <c r="A17" s="306"/>
      <c r="B17" s="215">
        <v>11</v>
      </c>
      <c r="C17" s="45">
        <v>247</v>
      </c>
      <c r="D17" s="45">
        <v>889</v>
      </c>
      <c r="E17" s="45">
        <v>8791</v>
      </c>
      <c r="F17" s="45">
        <v>118</v>
      </c>
      <c r="G17" s="45">
        <v>4945</v>
      </c>
      <c r="H17" s="110"/>
      <c r="I17" s="110"/>
      <c r="J17" s="110"/>
      <c r="L17" s="228"/>
    </row>
    <row r="18" spans="1:12" s="91" customFormat="1" ht="18" customHeight="1" x14ac:dyDescent="0.2">
      <c r="A18" s="274"/>
      <c r="B18" s="216">
        <v>17</v>
      </c>
      <c r="C18" s="34">
        <v>152</v>
      </c>
      <c r="D18" s="34">
        <v>829</v>
      </c>
      <c r="E18" s="34">
        <v>10085</v>
      </c>
      <c r="F18" s="34">
        <v>135</v>
      </c>
      <c r="G18" s="34">
        <v>4788</v>
      </c>
      <c r="H18" s="110"/>
      <c r="I18" s="110"/>
      <c r="J18" s="108"/>
      <c r="L18" s="228"/>
    </row>
    <row r="19" spans="1:12" s="91" customFormat="1" ht="18" customHeight="1" x14ac:dyDescent="0.2">
      <c r="A19" s="272" t="s">
        <v>122</v>
      </c>
      <c r="B19" s="92" t="s">
        <v>116</v>
      </c>
      <c r="C19" s="45">
        <v>100</v>
      </c>
      <c r="D19" s="93">
        <v>380</v>
      </c>
      <c r="E19" s="45">
        <v>3178</v>
      </c>
      <c r="F19" s="45">
        <v>31</v>
      </c>
      <c r="G19" s="45">
        <v>2215</v>
      </c>
      <c r="H19" s="110"/>
      <c r="I19" s="110"/>
      <c r="J19" s="110"/>
      <c r="L19" s="228"/>
    </row>
    <row r="20" spans="1:12" s="91" customFormat="1" ht="18" customHeight="1" x14ac:dyDescent="0.2">
      <c r="A20" s="306"/>
      <c r="B20" s="215">
        <v>11</v>
      </c>
      <c r="C20" s="45">
        <v>201</v>
      </c>
      <c r="D20" s="93">
        <v>793</v>
      </c>
      <c r="E20" s="45">
        <v>4667</v>
      </c>
      <c r="F20" s="45">
        <v>31</v>
      </c>
      <c r="G20" s="45">
        <v>2140</v>
      </c>
      <c r="H20" s="110"/>
      <c r="I20" s="110"/>
      <c r="J20" s="110"/>
      <c r="L20" s="228"/>
    </row>
    <row r="21" spans="1:12" s="91" customFormat="1" ht="18" customHeight="1" x14ac:dyDescent="0.2">
      <c r="A21" s="274"/>
      <c r="B21" s="216">
        <v>17</v>
      </c>
      <c r="C21" s="34">
        <v>475</v>
      </c>
      <c r="D21" s="94">
        <v>847</v>
      </c>
      <c r="E21" s="34">
        <v>6584</v>
      </c>
      <c r="F21" s="34">
        <v>74</v>
      </c>
      <c r="G21" s="34">
        <v>2141</v>
      </c>
      <c r="H21" s="110"/>
      <c r="I21" s="110"/>
      <c r="J21" s="108"/>
      <c r="L21" s="228"/>
    </row>
    <row r="22" spans="1:12" s="91" customFormat="1" ht="6" customHeight="1" x14ac:dyDescent="0.2">
      <c r="B22" s="113"/>
      <c r="C22" s="113"/>
      <c r="H22" s="110"/>
      <c r="I22" s="110"/>
      <c r="J22" s="110"/>
      <c r="L22" s="228"/>
    </row>
    <row r="23" spans="1:12" s="91" customFormat="1" ht="24" customHeight="1" x14ac:dyDescent="0.2">
      <c r="A23" s="220" t="s">
        <v>110</v>
      </c>
      <c r="B23" s="205" t="s">
        <v>111</v>
      </c>
      <c r="C23" s="67" t="s">
        <v>123</v>
      </c>
      <c r="D23" s="95" t="s">
        <v>124</v>
      </c>
      <c r="E23" s="67" t="s">
        <v>125</v>
      </c>
      <c r="F23" s="96" t="s">
        <v>126</v>
      </c>
      <c r="G23" s="97"/>
    </row>
    <row r="24" spans="1:12" s="91" customFormat="1" ht="27" customHeight="1" x14ac:dyDescent="0.2">
      <c r="A24" s="272" t="s">
        <v>115</v>
      </c>
      <c r="B24" s="229">
        <v>22</v>
      </c>
      <c r="C24" s="69">
        <v>110</v>
      </c>
      <c r="D24" s="98">
        <v>337</v>
      </c>
      <c r="E24" s="99">
        <v>28048</v>
      </c>
      <c r="F24" s="73">
        <v>2449</v>
      </c>
      <c r="G24" s="100"/>
    </row>
    <row r="25" spans="1:12" s="91" customFormat="1" ht="27" customHeight="1" x14ac:dyDescent="0.2">
      <c r="A25" s="274"/>
      <c r="B25" s="85">
        <v>27</v>
      </c>
      <c r="C25" s="80">
        <v>83</v>
      </c>
      <c r="D25" s="94">
        <v>159</v>
      </c>
      <c r="E25" s="34">
        <v>24191</v>
      </c>
      <c r="F25" s="33">
        <v>1554</v>
      </c>
      <c r="G25" s="100"/>
    </row>
    <row r="26" spans="1:12" s="91" customFormat="1" ht="27" customHeight="1" x14ac:dyDescent="0.2">
      <c r="A26" s="272" t="s">
        <v>117</v>
      </c>
      <c r="B26" s="229">
        <v>22</v>
      </c>
      <c r="C26" s="69">
        <v>404</v>
      </c>
      <c r="D26" s="98">
        <v>307</v>
      </c>
      <c r="E26" s="99">
        <v>11669</v>
      </c>
      <c r="F26" s="73">
        <v>1101</v>
      </c>
      <c r="G26" s="100"/>
    </row>
    <row r="27" spans="1:12" s="91" customFormat="1" ht="27" customHeight="1" x14ac:dyDescent="0.2">
      <c r="A27" s="274"/>
      <c r="B27" s="85">
        <v>27</v>
      </c>
      <c r="C27" s="80">
        <v>263</v>
      </c>
      <c r="D27" s="94">
        <v>141</v>
      </c>
      <c r="E27" s="34">
        <v>9645</v>
      </c>
      <c r="F27" s="33">
        <v>584</v>
      </c>
      <c r="G27" s="100"/>
    </row>
    <row r="28" spans="1:12" s="91" customFormat="1" ht="27" customHeight="1" x14ac:dyDescent="0.2">
      <c r="A28" s="272" t="s">
        <v>118</v>
      </c>
      <c r="B28" s="101">
        <v>22</v>
      </c>
      <c r="C28" s="69">
        <v>195</v>
      </c>
      <c r="D28" s="98">
        <v>325</v>
      </c>
      <c r="E28" s="99">
        <v>1900</v>
      </c>
      <c r="F28" s="73">
        <v>108</v>
      </c>
      <c r="G28" s="100"/>
    </row>
    <row r="29" spans="1:12" s="91" customFormat="1" ht="27" customHeight="1" x14ac:dyDescent="0.2">
      <c r="A29" s="274"/>
      <c r="B29" s="102">
        <v>27</v>
      </c>
      <c r="C29" s="80">
        <v>1341</v>
      </c>
      <c r="D29" s="94">
        <v>1870</v>
      </c>
      <c r="E29" s="34">
        <v>10943</v>
      </c>
      <c r="F29" s="33">
        <v>461</v>
      </c>
      <c r="G29" s="100"/>
    </row>
    <row r="30" spans="1:12" s="91" customFormat="1" ht="27" customHeight="1" x14ac:dyDescent="0.2">
      <c r="A30" s="272" t="s">
        <v>120</v>
      </c>
      <c r="B30" s="101">
        <v>22</v>
      </c>
      <c r="C30" s="69">
        <v>154</v>
      </c>
      <c r="D30" s="98">
        <v>439</v>
      </c>
      <c r="E30" s="99">
        <v>9114</v>
      </c>
      <c r="F30" s="73">
        <v>392</v>
      </c>
      <c r="G30" s="100"/>
    </row>
    <row r="31" spans="1:12" s="91" customFormat="1" ht="27" customHeight="1" x14ac:dyDescent="0.2">
      <c r="A31" s="274"/>
      <c r="B31" s="102">
        <v>27</v>
      </c>
      <c r="C31" s="80">
        <v>181</v>
      </c>
      <c r="D31" s="94">
        <v>301</v>
      </c>
      <c r="E31" s="34">
        <v>5299</v>
      </c>
      <c r="F31" s="33">
        <v>221</v>
      </c>
      <c r="G31" s="100"/>
    </row>
    <row r="32" spans="1:12" s="91" customFormat="1" ht="27" customHeight="1" x14ac:dyDescent="0.2">
      <c r="A32" s="272" t="s">
        <v>121</v>
      </c>
      <c r="B32" s="101">
        <v>22</v>
      </c>
      <c r="C32" s="69">
        <v>99</v>
      </c>
      <c r="D32" s="98">
        <v>281</v>
      </c>
      <c r="E32" s="99">
        <v>13512</v>
      </c>
      <c r="F32" s="73">
        <v>601</v>
      </c>
      <c r="G32" s="100"/>
    </row>
    <row r="33" spans="1:7" s="91" customFormat="1" ht="27" customHeight="1" x14ac:dyDescent="0.2">
      <c r="A33" s="274"/>
      <c r="B33" s="102">
        <v>27</v>
      </c>
      <c r="C33" s="80">
        <v>175</v>
      </c>
      <c r="D33" s="94">
        <v>224</v>
      </c>
      <c r="E33" s="34">
        <v>12467</v>
      </c>
      <c r="F33" s="33">
        <v>933</v>
      </c>
      <c r="G33" s="100"/>
    </row>
    <row r="34" spans="1:7" s="91" customFormat="1" ht="27" customHeight="1" x14ac:dyDescent="0.2">
      <c r="A34" s="272" t="s">
        <v>122</v>
      </c>
      <c r="B34" s="101">
        <v>22</v>
      </c>
      <c r="C34" s="69" t="s">
        <v>127</v>
      </c>
      <c r="D34" s="98" t="s">
        <v>127</v>
      </c>
      <c r="E34" s="99">
        <v>7844</v>
      </c>
      <c r="F34" s="73">
        <v>334</v>
      </c>
      <c r="G34" s="103"/>
    </row>
    <row r="35" spans="1:7" s="91" customFormat="1" ht="27" customHeight="1" x14ac:dyDescent="0.2">
      <c r="A35" s="274"/>
      <c r="B35" s="102">
        <v>27</v>
      </c>
      <c r="C35" s="80">
        <v>307</v>
      </c>
      <c r="D35" s="94">
        <v>172</v>
      </c>
      <c r="E35" s="34">
        <v>6998</v>
      </c>
      <c r="F35" s="33">
        <v>220</v>
      </c>
      <c r="G35" s="103"/>
    </row>
    <row r="36" spans="1:7" s="91" customFormat="1" ht="15.75" customHeight="1" x14ac:dyDescent="0.2">
      <c r="A36" s="221" t="s">
        <v>128</v>
      </c>
      <c r="B36" s="31"/>
      <c r="C36" s="31"/>
      <c r="D36" s="14"/>
      <c r="E36" s="14"/>
      <c r="F36" s="90"/>
      <c r="G36" s="90"/>
    </row>
    <row r="37" spans="1:7" s="91" customFormat="1" ht="15.75" customHeight="1" x14ac:dyDescent="0.2">
      <c r="A37" s="230" t="s">
        <v>129</v>
      </c>
      <c r="B37" s="219"/>
      <c r="C37" s="219"/>
      <c r="D37" s="90"/>
      <c r="E37" s="90"/>
      <c r="F37" s="90"/>
      <c r="G37" s="90"/>
    </row>
  </sheetData>
  <mergeCells count="12">
    <mergeCell ref="A34:A35"/>
    <mergeCell ref="A4:A6"/>
    <mergeCell ref="A7:A9"/>
    <mergeCell ref="A10:A12"/>
    <mergeCell ref="A13:A15"/>
    <mergeCell ref="A16:A18"/>
    <mergeCell ref="A19:A21"/>
    <mergeCell ref="A24:A25"/>
    <mergeCell ref="A26:A27"/>
    <mergeCell ref="A28:A29"/>
    <mergeCell ref="A30:A31"/>
    <mergeCell ref="A32:A33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93" firstPageNumber="63" orientation="portrait" cellComments="asDisplayed" useFirstPageNumber="1" horizontalDpi="400" verticalDpi="400" r:id="rId1"/>
  <headerFooter scaleWithDoc="0" alignWithMargins="0">
    <oddHeader>&amp;C&amp;"ＭＳ ゴシック,標準"&amp;12Ｊ　運輸・通信</oddHeader>
    <oddFooter>&amp;C&amp;"ＭＳ ゴシック,標準"&amp;12&amp;P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H229"/>
  <sheetViews>
    <sheetView view="pageBreakPreview" zoomScaleNormal="100" zoomScaleSheetLayoutView="100" workbookViewId="0"/>
  </sheetViews>
  <sheetFormatPr defaultColWidth="9.09765625" defaultRowHeight="12" x14ac:dyDescent="0.2"/>
  <cols>
    <col min="1" max="1" width="27.59765625" style="153" customWidth="1"/>
    <col min="2" max="2" width="7.69921875" style="153" bestFit="1" customWidth="1"/>
    <col min="3" max="4" width="7.59765625" style="153" bestFit="1" customWidth="1"/>
    <col min="5" max="8" width="10.69921875" style="153" bestFit="1" customWidth="1"/>
    <col min="9" max="16384" width="9.09765625" style="90"/>
  </cols>
  <sheetData>
    <row r="1" spans="1:8" ht="19.5" customHeight="1" x14ac:dyDescent="0.2">
      <c r="A1" s="104" t="s">
        <v>130</v>
      </c>
      <c r="B1" s="31"/>
      <c r="C1" s="31"/>
      <c r="D1" s="32"/>
      <c r="E1" s="32"/>
      <c r="F1" s="5"/>
      <c r="G1" s="5"/>
      <c r="H1" s="5"/>
    </row>
    <row r="2" spans="1:8" ht="12" customHeight="1" x14ac:dyDescent="0.2">
      <c r="A2" s="66"/>
      <c r="B2" s="263" t="s">
        <v>131</v>
      </c>
      <c r="C2" s="263"/>
      <c r="D2" s="263"/>
      <c r="E2" s="263"/>
      <c r="F2" s="263"/>
      <c r="G2" s="263"/>
      <c r="H2" s="263"/>
    </row>
    <row r="3" spans="1:8" s="91" customFormat="1" ht="14.15" customHeight="1" x14ac:dyDescent="0.2">
      <c r="A3" s="254" t="s">
        <v>88</v>
      </c>
      <c r="B3" s="253" t="s">
        <v>89</v>
      </c>
      <c r="C3" s="252" t="s">
        <v>112</v>
      </c>
      <c r="D3" s="252" t="s">
        <v>113</v>
      </c>
      <c r="E3" s="105" t="s">
        <v>132</v>
      </c>
      <c r="F3" s="105" t="s">
        <v>133</v>
      </c>
      <c r="G3" s="106" t="s">
        <v>134</v>
      </c>
      <c r="H3" s="107" t="s">
        <v>135</v>
      </c>
    </row>
    <row r="4" spans="1:8" s="91" customFormat="1" ht="12" customHeight="1" x14ac:dyDescent="0.2">
      <c r="A4" s="109" t="s">
        <v>136</v>
      </c>
      <c r="B4" s="112" t="s">
        <v>245</v>
      </c>
      <c r="C4" s="110">
        <v>489</v>
      </c>
      <c r="D4" s="110">
        <v>295</v>
      </c>
      <c r="E4" s="110">
        <v>5922</v>
      </c>
      <c r="F4" s="110">
        <v>638</v>
      </c>
      <c r="G4" s="110">
        <v>118</v>
      </c>
      <c r="H4" s="110">
        <v>353</v>
      </c>
    </row>
    <row r="5" spans="1:8" s="91" customFormat="1" ht="12" customHeight="1" x14ac:dyDescent="0.2">
      <c r="A5" s="111" t="s">
        <v>137</v>
      </c>
      <c r="B5" s="112">
        <v>3</v>
      </c>
      <c r="C5" s="110">
        <v>385</v>
      </c>
      <c r="D5" s="110">
        <v>155</v>
      </c>
      <c r="E5" s="110">
        <v>6150</v>
      </c>
      <c r="F5" s="110">
        <v>664</v>
      </c>
      <c r="G5" s="110">
        <v>69</v>
      </c>
      <c r="H5" s="110">
        <v>198</v>
      </c>
    </row>
    <row r="6" spans="1:8" s="91" customFormat="1" ht="12" customHeight="1" x14ac:dyDescent="0.2">
      <c r="A6" s="111"/>
      <c r="B6" s="112">
        <v>4</v>
      </c>
      <c r="C6" s="237">
        <v>436</v>
      </c>
      <c r="D6" s="237">
        <v>324</v>
      </c>
      <c r="E6" s="237">
        <v>6102</v>
      </c>
      <c r="F6" s="237">
        <v>776</v>
      </c>
      <c r="G6" s="237">
        <v>82</v>
      </c>
      <c r="H6" s="237">
        <v>154</v>
      </c>
    </row>
    <row r="7" spans="1:8" s="91" customFormat="1" ht="12" customHeight="1" x14ac:dyDescent="0.2">
      <c r="A7" s="111"/>
      <c r="B7" s="112">
        <v>5</v>
      </c>
      <c r="C7" s="237">
        <v>370</v>
      </c>
      <c r="D7" s="237">
        <v>313</v>
      </c>
      <c r="E7" s="237">
        <v>6203</v>
      </c>
      <c r="F7" s="237">
        <v>711</v>
      </c>
      <c r="G7" s="237">
        <v>82</v>
      </c>
      <c r="H7" s="237">
        <v>167</v>
      </c>
    </row>
    <row r="8" spans="1:8" x14ac:dyDescent="0.2">
      <c r="A8" s="113"/>
      <c r="B8" s="112">
        <v>6</v>
      </c>
      <c r="C8" s="237">
        <v>402</v>
      </c>
      <c r="D8" s="237">
        <v>302</v>
      </c>
      <c r="E8" s="237">
        <v>6163</v>
      </c>
      <c r="F8" s="237">
        <v>842</v>
      </c>
      <c r="G8" s="237">
        <v>73</v>
      </c>
      <c r="H8" s="237">
        <v>149</v>
      </c>
    </row>
    <row r="9" spans="1:8" ht="2.25" customHeight="1" x14ac:dyDescent="0.2">
      <c r="A9" s="114"/>
      <c r="B9" s="115"/>
      <c r="C9" s="116"/>
      <c r="D9" s="116"/>
      <c r="E9" s="116"/>
      <c r="F9" s="116"/>
      <c r="G9" s="116"/>
      <c r="H9" s="116"/>
    </row>
    <row r="10" spans="1:8" s="91" customFormat="1" ht="12" customHeight="1" x14ac:dyDescent="0.2">
      <c r="A10" s="109" t="s">
        <v>138</v>
      </c>
      <c r="B10" s="112" t="s">
        <v>245</v>
      </c>
      <c r="C10" s="110">
        <v>190</v>
      </c>
      <c r="D10" s="117">
        <v>377</v>
      </c>
      <c r="E10" s="110">
        <v>1605</v>
      </c>
      <c r="F10" s="91">
        <v>210</v>
      </c>
      <c r="G10" s="110">
        <v>0</v>
      </c>
      <c r="H10" s="110">
        <v>18</v>
      </c>
    </row>
    <row r="11" spans="1:8" s="91" customFormat="1" ht="12" customHeight="1" x14ac:dyDescent="0.2">
      <c r="A11" s="118"/>
      <c r="B11" s="112">
        <v>3</v>
      </c>
      <c r="C11" s="110">
        <v>221</v>
      </c>
      <c r="D11" s="117">
        <v>245</v>
      </c>
      <c r="E11" s="110">
        <v>1499</v>
      </c>
      <c r="F11" s="91">
        <v>217</v>
      </c>
      <c r="G11" s="110">
        <v>0</v>
      </c>
      <c r="H11" s="110">
        <v>13</v>
      </c>
    </row>
    <row r="12" spans="1:8" s="91" customFormat="1" ht="12" customHeight="1" x14ac:dyDescent="0.2">
      <c r="A12" s="111" t="s">
        <v>139</v>
      </c>
      <c r="B12" s="112">
        <v>4</v>
      </c>
      <c r="C12" s="237">
        <v>302</v>
      </c>
      <c r="D12" s="238">
        <v>428</v>
      </c>
      <c r="E12" s="237">
        <v>1478</v>
      </c>
      <c r="F12" s="90">
        <v>229</v>
      </c>
      <c r="G12" s="237">
        <v>0</v>
      </c>
      <c r="H12" s="237">
        <v>21</v>
      </c>
    </row>
    <row r="13" spans="1:8" s="91" customFormat="1" ht="12" customHeight="1" x14ac:dyDescent="0.2">
      <c r="A13" s="111"/>
      <c r="B13" s="112">
        <v>5</v>
      </c>
      <c r="C13" s="237">
        <v>215</v>
      </c>
      <c r="D13" s="238">
        <v>263</v>
      </c>
      <c r="E13" s="237">
        <v>728</v>
      </c>
      <c r="F13" s="90">
        <v>145</v>
      </c>
      <c r="G13" s="237">
        <v>0</v>
      </c>
      <c r="H13" s="237">
        <v>9</v>
      </c>
    </row>
    <row r="14" spans="1:8" x14ac:dyDescent="0.2">
      <c r="A14" s="113"/>
      <c r="B14" s="112">
        <v>6</v>
      </c>
      <c r="C14" s="237">
        <v>212</v>
      </c>
      <c r="D14" s="238">
        <v>257</v>
      </c>
      <c r="E14" s="237">
        <v>731</v>
      </c>
      <c r="F14" s="90">
        <v>108</v>
      </c>
      <c r="G14" s="237">
        <v>0</v>
      </c>
      <c r="H14" s="237">
        <v>9</v>
      </c>
    </row>
    <row r="15" spans="1:8" ht="2.25" customHeight="1" x14ac:dyDescent="0.2">
      <c r="A15" s="114"/>
      <c r="B15" s="115"/>
      <c r="C15" s="116"/>
      <c r="D15" s="116"/>
      <c r="E15" s="116"/>
      <c r="F15" s="116"/>
      <c r="G15" s="116"/>
      <c r="H15" s="116"/>
    </row>
    <row r="16" spans="1:8" s="91" customFormat="1" ht="12" customHeight="1" x14ac:dyDescent="0.2">
      <c r="A16" s="109" t="s">
        <v>140</v>
      </c>
      <c r="B16" s="112" t="s">
        <v>245</v>
      </c>
      <c r="C16" s="110">
        <v>434</v>
      </c>
      <c r="D16" s="117">
        <v>111</v>
      </c>
      <c r="E16" s="110">
        <v>1691</v>
      </c>
      <c r="F16" s="110">
        <v>249</v>
      </c>
      <c r="G16" s="110">
        <v>32</v>
      </c>
      <c r="H16" s="110">
        <v>102</v>
      </c>
    </row>
    <row r="17" spans="1:8" s="91" customFormat="1" ht="12" customHeight="1" x14ac:dyDescent="0.2">
      <c r="A17" s="118"/>
      <c r="B17" s="112">
        <v>3</v>
      </c>
      <c r="C17" s="110">
        <v>406</v>
      </c>
      <c r="D17" s="117">
        <v>81</v>
      </c>
      <c r="E17" s="110">
        <v>1700</v>
      </c>
      <c r="F17" s="110">
        <v>203</v>
      </c>
      <c r="G17" s="110">
        <v>23</v>
      </c>
      <c r="H17" s="110">
        <v>56</v>
      </c>
    </row>
    <row r="18" spans="1:8" s="91" customFormat="1" ht="12" customHeight="1" x14ac:dyDescent="0.2">
      <c r="A18" s="111" t="s">
        <v>141</v>
      </c>
      <c r="B18" s="112">
        <v>4</v>
      </c>
      <c r="C18" s="237">
        <v>544</v>
      </c>
      <c r="D18" s="238">
        <v>153</v>
      </c>
      <c r="E18" s="237">
        <v>2058</v>
      </c>
      <c r="F18" s="237">
        <v>292</v>
      </c>
      <c r="G18" s="237">
        <v>20</v>
      </c>
      <c r="H18" s="237">
        <v>60</v>
      </c>
    </row>
    <row r="19" spans="1:8" s="91" customFormat="1" ht="12" customHeight="1" x14ac:dyDescent="0.2">
      <c r="A19" s="111"/>
      <c r="B19" s="112">
        <v>5</v>
      </c>
      <c r="C19" s="237">
        <v>438</v>
      </c>
      <c r="D19" s="238">
        <v>184</v>
      </c>
      <c r="E19" s="237">
        <v>1784</v>
      </c>
      <c r="F19" s="237">
        <v>282</v>
      </c>
      <c r="G19" s="237">
        <v>21</v>
      </c>
      <c r="H19" s="237">
        <v>84</v>
      </c>
    </row>
    <row r="20" spans="1:8" x14ac:dyDescent="0.2">
      <c r="A20" s="113"/>
      <c r="B20" s="112">
        <v>6</v>
      </c>
      <c r="C20" s="237">
        <v>393</v>
      </c>
      <c r="D20" s="238">
        <v>204</v>
      </c>
      <c r="E20" s="237">
        <v>1776</v>
      </c>
      <c r="F20" s="237">
        <v>186</v>
      </c>
      <c r="G20" s="237">
        <v>29</v>
      </c>
      <c r="H20" s="237">
        <v>48</v>
      </c>
    </row>
    <row r="21" spans="1:8" ht="2.25" customHeight="1" x14ac:dyDescent="0.2">
      <c r="A21" s="114"/>
      <c r="B21" s="115"/>
      <c r="C21" s="116"/>
      <c r="D21" s="116"/>
      <c r="E21" s="116"/>
      <c r="F21" s="116"/>
      <c r="G21" s="116"/>
      <c r="H21" s="116"/>
    </row>
    <row r="22" spans="1:8" s="91" customFormat="1" ht="12" customHeight="1" x14ac:dyDescent="0.2">
      <c r="A22" s="111" t="s">
        <v>142</v>
      </c>
      <c r="B22" s="112" t="s">
        <v>245</v>
      </c>
      <c r="C22" s="110">
        <v>2387</v>
      </c>
      <c r="D22" s="117">
        <v>782</v>
      </c>
      <c r="E22" s="110">
        <v>7220</v>
      </c>
      <c r="F22" s="110">
        <v>830</v>
      </c>
      <c r="G22" s="110">
        <v>312</v>
      </c>
      <c r="H22" s="110">
        <v>291</v>
      </c>
    </row>
    <row r="23" spans="1:8" s="91" customFormat="1" ht="12" customHeight="1" x14ac:dyDescent="0.2">
      <c r="A23" s="118"/>
      <c r="B23" s="112">
        <v>3</v>
      </c>
      <c r="C23" s="110">
        <v>2660</v>
      </c>
      <c r="D23" s="117">
        <v>568</v>
      </c>
      <c r="E23" s="110">
        <v>7220</v>
      </c>
      <c r="F23" s="110">
        <v>797</v>
      </c>
      <c r="G23" s="110">
        <v>309</v>
      </c>
      <c r="H23" s="110">
        <v>247</v>
      </c>
    </row>
    <row r="24" spans="1:8" s="91" customFormat="1" ht="12" customHeight="1" x14ac:dyDescent="0.2">
      <c r="A24" s="111" t="s">
        <v>143</v>
      </c>
      <c r="B24" s="112">
        <v>4</v>
      </c>
      <c r="C24" s="237">
        <v>2298</v>
      </c>
      <c r="D24" s="238">
        <v>930</v>
      </c>
      <c r="E24" s="237">
        <v>6613</v>
      </c>
      <c r="F24" s="237">
        <v>837</v>
      </c>
      <c r="G24" s="237">
        <v>292</v>
      </c>
      <c r="H24" s="237">
        <v>229</v>
      </c>
    </row>
    <row r="25" spans="1:8" s="91" customFormat="1" ht="12" customHeight="1" x14ac:dyDescent="0.2">
      <c r="A25" s="111"/>
      <c r="B25" s="112">
        <v>5</v>
      </c>
      <c r="C25" s="237">
        <v>2738</v>
      </c>
      <c r="D25" s="238">
        <v>1067</v>
      </c>
      <c r="E25" s="237">
        <v>6889</v>
      </c>
      <c r="F25" s="237">
        <v>1095</v>
      </c>
      <c r="G25" s="237">
        <v>323</v>
      </c>
      <c r="H25" s="237">
        <v>209</v>
      </c>
    </row>
    <row r="26" spans="1:8" x14ac:dyDescent="0.2">
      <c r="A26" s="113"/>
      <c r="B26" s="112">
        <v>6</v>
      </c>
      <c r="C26" s="237">
        <v>2294</v>
      </c>
      <c r="D26" s="238">
        <v>925</v>
      </c>
      <c r="E26" s="237">
        <v>6595</v>
      </c>
      <c r="F26" s="237">
        <v>898</v>
      </c>
      <c r="G26" s="237">
        <v>292</v>
      </c>
      <c r="H26" s="237">
        <v>223</v>
      </c>
    </row>
    <row r="27" spans="1:8" ht="2.25" customHeight="1" x14ac:dyDescent="0.2">
      <c r="A27" s="114"/>
      <c r="B27" s="115"/>
      <c r="C27" s="116"/>
      <c r="D27" s="116"/>
      <c r="E27" s="116"/>
      <c r="F27" s="116"/>
      <c r="G27" s="116"/>
      <c r="H27" s="116"/>
    </row>
    <row r="28" spans="1:8" s="91" customFormat="1" ht="12" customHeight="1" x14ac:dyDescent="0.2">
      <c r="A28" s="111" t="s">
        <v>144</v>
      </c>
      <c r="B28" s="112" t="s">
        <v>245</v>
      </c>
      <c r="C28" s="110">
        <v>379</v>
      </c>
      <c r="D28" s="110">
        <v>624</v>
      </c>
      <c r="E28" s="110">
        <v>7254</v>
      </c>
      <c r="F28" s="110">
        <v>942</v>
      </c>
      <c r="G28" s="110">
        <v>104</v>
      </c>
      <c r="H28" s="110">
        <v>140</v>
      </c>
    </row>
    <row r="29" spans="1:8" s="91" customFormat="1" ht="12" customHeight="1" x14ac:dyDescent="0.2">
      <c r="A29" s="118"/>
      <c r="B29" s="112">
        <v>3</v>
      </c>
      <c r="C29" s="110">
        <v>327</v>
      </c>
      <c r="D29" s="110">
        <v>356</v>
      </c>
      <c r="E29" s="110">
        <v>7200</v>
      </c>
      <c r="F29" s="110">
        <v>728</v>
      </c>
      <c r="G29" s="110">
        <v>110</v>
      </c>
      <c r="H29" s="110">
        <v>192</v>
      </c>
    </row>
    <row r="30" spans="1:8" s="91" customFormat="1" ht="12" customHeight="1" x14ac:dyDescent="0.2">
      <c r="A30" s="111" t="s">
        <v>145</v>
      </c>
      <c r="B30" s="112">
        <v>4</v>
      </c>
      <c r="C30" s="237">
        <v>376</v>
      </c>
      <c r="D30" s="237">
        <v>556</v>
      </c>
      <c r="E30" s="237">
        <v>7282</v>
      </c>
      <c r="F30" s="237">
        <v>941</v>
      </c>
      <c r="G30" s="237">
        <v>148</v>
      </c>
      <c r="H30" s="237">
        <v>156</v>
      </c>
    </row>
    <row r="31" spans="1:8" s="91" customFormat="1" ht="12" customHeight="1" x14ac:dyDescent="0.2">
      <c r="A31" s="111"/>
      <c r="B31" s="112">
        <v>5</v>
      </c>
      <c r="C31" s="237">
        <v>403</v>
      </c>
      <c r="D31" s="237">
        <v>685</v>
      </c>
      <c r="E31" s="237">
        <v>7319</v>
      </c>
      <c r="F31" s="237">
        <v>849</v>
      </c>
      <c r="G31" s="237">
        <v>118</v>
      </c>
      <c r="H31" s="237">
        <v>180</v>
      </c>
    </row>
    <row r="32" spans="1:8" x14ac:dyDescent="0.2">
      <c r="A32" s="113"/>
      <c r="B32" s="112">
        <v>6</v>
      </c>
      <c r="C32" s="237">
        <v>448</v>
      </c>
      <c r="D32" s="237">
        <v>566</v>
      </c>
      <c r="E32" s="237">
        <v>7232</v>
      </c>
      <c r="F32" s="237">
        <v>832</v>
      </c>
      <c r="G32" s="237">
        <v>116</v>
      </c>
      <c r="H32" s="237">
        <v>192</v>
      </c>
    </row>
    <row r="33" spans="1:8" ht="2.25" customHeight="1" x14ac:dyDescent="0.2">
      <c r="A33" s="114"/>
      <c r="B33" s="115"/>
      <c r="C33" s="116"/>
      <c r="D33" s="116"/>
      <c r="E33" s="116"/>
      <c r="F33" s="116"/>
      <c r="G33" s="116"/>
      <c r="H33" s="116"/>
    </row>
    <row r="34" spans="1:8" s="91" customFormat="1" ht="12" customHeight="1" x14ac:dyDescent="0.2">
      <c r="A34" s="111" t="s">
        <v>146</v>
      </c>
      <c r="B34" s="112" t="s">
        <v>245</v>
      </c>
      <c r="C34" s="110">
        <v>2795</v>
      </c>
      <c r="D34" s="117">
        <v>672</v>
      </c>
      <c r="E34" s="110">
        <v>5260</v>
      </c>
      <c r="F34" s="110">
        <v>721</v>
      </c>
      <c r="G34" s="110">
        <v>102</v>
      </c>
      <c r="H34" s="110">
        <v>123</v>
      </c>
    </row>
    <row r="35" spans="1:8" s="91" customFormat="1" ht="12" customHeight="1" x14ac:dyDescent="0.2">
      <c r="A35" s="118"/>
      <c r="B35" s="112">
        <v>3</v>
      </c>
      <c r="C35" s="110">
        <v>2450</v>
      </c>
      <c r="D35" s="117">
        <v>445</v>
      </c>
      <c r="E35" s="110">
        <v>4979</v>
      </c>
      <c r="F35" s="110">
        <v>641</v>
      </c>
      <c r="G35" s="110">
        <v>128</v>
      </c>
      <c r="H35" s="110">
        <v>130</v>
      </c>
    </row>
    <row r="36" spans="1:8" s="91" customFormat="1" ht="12" customHeight="1" x14ac:dyDescent="0.2">
      <c r="A36" s="111" t="s">
        <v>147</v>
      </c>
      <c r="B36" s="112">
        <v>4</v>
      </c>
      <c r="C36" s="237">
        <v>2948</v>
      </c>
      <c r="D36" s="238">
        <v>820</v>
      </c>
      <c r="E36" s="237">
        <v>5158</v>
      </c>
      <c r="F36" s="237">
        <v>742</v>
      </c>
      <c r="G36" s="237">
        <v>121</v>
      </c>
      <c r="H36" s="237">
        <v>111</v>
      </c>
    </row>
    <row r="37" spans="1:8" s="91" customFormat="1" ht="12" customHeight="1" x14ac:dyDescent="0.2">
      <c r="A37" s="111"/>
      <c r="B37" s="112">
        <v>5</v>
      </c>
      <c r="C37" s="237">
        <v>2971</v>
      </c>
      <c r="D37" s="238">
        <v>767</v>
      </c>
      <c r="E37" s="237">
        <v>5302</v>
      </c>
      <c r="F37" s="237">
        <v>582</v>
      </c>
      <c r="G37" s="237">
        <v>104</v>
      </c>
      <c r="H37" s="237">
        <v>127</v>
      </c>
    </row>
    <row r="38" spans="1:8" x14ac:dyDescent="0.2">
      <c r="A38" s="113"/>
      <c r="B38" s="112">
        <v>6</v>
      </c>
      <c r="C38" s="237">
        <v>2887</v>
      </c>
      <c r="D38" s="238">
        <v>763</v>
      </c>
      <c r="E38" s="237">
        <v>5220</v>
      </c>
      <c r="F38" s="237">
        <v>599</v>
      </c>
      <c r="G38" s="237">
        <v>121</v>
      </c>
      <c r="H38" s="237">
        <v>143</v>
      </c>
    </row>
    <row r="39" spans="1:8" ht="2.25" customHeight="1" x14ac:dyDescent="0.2">
      <c r="A39" s="114"/>
      <c r="B39" s="115"/>
      <c r="C39" s="116"/>
      <c r="D39" s="116"/>
      <c r="E39" s="116"/>
      <c r="F39" s="116"/>
      <c r="G39" s="116"/>
      <c r="H39" s="116"/>
    </row>
    <row r="40" spans="1:8" s="91" customFormat="1" ht="12" customHeight="1" x14ac:dyDescent="0.2">
      <c r="A40" s="111" t="s">
        <v>148</v>
      </c>
      <c r="B40" s="112" t="s">
        <v>245</v>
      </c>
      <c r="C40" s="110">
        <v>239</v>
      </c>
      <c r="D40" s="110">
        <v>274</v>
      </c>
      <c r="E40" s="110">
        <v>2822</v>
      </c>
      <c r="F40" s="110">
        <v>314</v>
      </c>
      <c r="G40" s="110">
        <v>44</v>
      </c>
      <c r="H40" s="110">
        <v>60</v>
      </c>
    </row>
    <row r="41" spans="1:8" s="91" customFormat="1" ht="12" customHeight="1" x14ac:dyDescent="0.2">
      <c r="A41" s="118"/>
      <c r="B41" s="112">
        <v>3</v>
      </c>
      <c r="C41" s="110">
        <v>284</v>
      </c>
      <c r="D41" s="117">
        <v>181</v>
      </c>
      <c r="E41" s="110">
        <v>2857</v>
      </c>
      <c r="F41" s="110">
        <v>404</v>
      </c>
      <c r="G41" s="110">
        <v>40</v>
      </c>
      <c r="H41" s="110">
        <v>62</v>
      </c>
    </row>
    <row r="42" spans="1:8" s="91" customFormat="1" ht="12" customHeight="1" x14ac:dyDescent="0.2">
      <c r="A42" s="111" t="s">
        <v>149</v>
      </c>
      <c r="B42" s="112">
        <v>4</v>
      </c>
      <c r="C42" s="237">
        <v>287</v>
      </c>
      <c r="D42" s="238">
        <v>383</v>
      </c>
      <c r="E42" s="237">
        <v>2861</v>
      </c>
      <c r="F42" s="237">
        <v>384</v>
      </c>
      <c r="G42" s="237">
        <v>38</v>
      </c>
      <c r="H42" s="237">
        <v>60</v>
      </c>
    </row>
    <row r="43" spans="1:8" s="91" customFormat="1" ht="12" customHeight="1" x14ac:dyDescent="0.2">
      <c r="A43" s="255"/>
      <c r="B43" s="112">
        <v>5</v>
      </c>
      <c r="C43" s="237">
        <v>319</v>
      </c>
      <c r="D43" s="238">
        <v>371</v>
      </c>
      <c r="E43" s="237">
        <v>2998</v>
      </c>
      <c r="F43" s="237">
        <v>396</v>
      </c>
      <c r="G43" s="237">
        <v>35</v>
      </c>
      <c r="H43" s="237">
        <v>70</v>
      </c>
    </row>
    <row r="44" spans="1:8" x14ac:dyDescent="0.2">
      <c r="A44" s="113"/>
      <c r="B44" s="112">
        <v>6</v>
      </c>
      <c r="C44" s="237">
        <v>315</v>
      </c>
      <c r="D44" s="238">
        <v>360</v>
      </c>
      <c r="E44" s="237">
        <v>2837</v>
      </c>
      <c r="F44" s="237">
        <v>410</v>
      </c>
      <c r="G44" s="237">
        <v>32</v>
      </c>
      <c r="H44" s="237">
        <v>68</v>
      </c>
    </row>
    <row r="45" spans="1:8" ht="2.25" customHeight="1" x14ac:dyDescent="0.2">
      <c r="A45" s="114"/>
      <c r="B45" s="115"/>
      <c r="C45" s="116"/>
      <c r="D45" s="116"/>
      <c r="E45" s="116"/>
      <c r="F45" s="116"/>
      <c r="G45" s="116"/>
      <c r="H45" s="116"/>
    </row>
    <row r="46" spans="1:8" s="91" customFormat="1" ht="12" customHeight="1" x14ac:dyDescent="0.2">
      <c r="A46" s="255" t="s">
        <v>150</v>
      </c>
      <c r="B46" s="112" t="s">
        <v>245</v>
      </c>
      <c r="C46" s="110">
        <v>393</v>
      </c>
      <c r="D46" s="110">
        <v>327</v>
      </c>
      <c r="E46" s="110">
        <v>2929</v>
      </c>
      <c r="F46" s="110">
        <v>392</v>
      </c>
      <c r="G46" s="110">
        <v>75</v>
      </c>
      <c r="H46" s="110">
        <v>67</v>
      </c>
    </row>
    <row r="47" spans="1:8" s="91" customFormat="1" ht="12" customHeight="1" x14ac:dyDescent="0.2">
      <c r="B47" s="112">
        <v>3</v>
      </c>
      <c r="C47" s="110">
        <v>483</v>
      </c>
      <c r="D47" s="117">
        <v>260</v>
      </c>
      <c r="E47" s="110">
        <v>2694</v>
      </c>
      <c r="F47" s="110">
        <v>425</v>
      </c>
      <c r="G47" s="110">
        <v>82</v>
      </c>
      <c r="H47" s="110">
        <v>78</v>
      </c>
    </row>
    <row r="48" spans="1:8" s="91" customFormat="1" ht="12" customHeight="1" x14ac:dyDescent="0.2">
      <c r="A48" s="255" t="s">
        <v>151</v>
      </c>
      <c r="B48" s="112">
        <v>4</v>
      </c>
      <c r="C48" s="237">
        <v>751</v>
      </c>
      <c r="D48" s="238">
        <v>431</v>
      </c>
      <c r="E48" s="237">
        <v>2752</v>
      </c>
      <c r="F48" s="237">
        <v>473</v>
      </c>
      <c r="G48" s="237">
        <v>65</v>
      </c>
      <c r="H48" s="237">
        <v>77</v>
      </c>
    </row>
    <row r="49" spans="1:8" s="91" customFormat="1" ht="12" customHeight="1" x14ac:dyDescent="0.2">
      <c r="A49" s="111"/>
      <c r="B49" s="112">
        <v>5</v>
      </c>
      <c r="C49" s="237">
        <v>677</v>
      </c>
      <c r="D49" s="238">
        <v>449</v>
      </c>
      <c r="E49" s="237">
        <v>2928</v>
      </c>
      <c r="F49" s="237">
        <v>502</v>
      </c>
      <c r="G49" s="237">
        <v>65</v>
      </c>
      <c r="H49" s="237">
        <v>87</v>
      </c>
    </row>
    <row r="50" spans="1:8" x14ac:dyDescent="0.2">
      <c r="A50" s="113"/>
      <c r="B50" s="112">
        <v>6</v>
      </c>
      <c r="C50" s="237">
        <v>628</v>
      </c>
      <c r="D50" s="238">
        <v>401</v>
      </c>
      <c r="E50" s="237">
        <v>2949</v>
      </c>
      <c r="F50" s="237">
        <v>419</v>
      </c>
      <c r="G50" s="237">
        <v>73</v>
      </c>
      <c r="H50" s="237">
        <v>47</v>
      </c>
    </row>
    <row r="51" spans="1:8" ht="2.25" customHeight="1" x14ac:dyDescent="0.2">
      <c r="A51" s="114"/>
      <c r="B51" s="115"/>
      <c r="C51" s="116"/>
      <c r="D51" s="116"/>
      <c r="E51" s="116"/>
      <c r="F51" s="116"/>
      <c r="G51" s="116"/>
      <c r="H51" s="116"/>
    </row>
    <row r="52" spans="1:8" s="91" customFormat="1" ht="12" customHeight="1" x14ac:dyDescent="0.2">
      <c r="A52" s="111" t="s">
        <v>152</v>
      </c>
      <c r="B52" s="112" t="s">
        <v>245</v>
      </c>
      <c r="C52" s="110">
        <v>410</v>
      </c>
      <c r="D52" s="110">
        <v>395</v>
      </c>
      <c r="E52" s="110">
        <v>3449</v>
      </c>
      <c r="F52" s="110">
        <v>435</v>
      </c>
      <c r="G52" s="110">
        <v>4</v>
      </c>
      <c r="H52" s="110">
        <v>55</v>
      </c>
    </row>
    <row r="53" spans="1:8" s="91" customFormat="1" ht="12" customHeight="1" x14ac:dyDescent="0.2">
      <c r="A53" s="118"/>
      <c r="B53" s="112">
        <v>3</v>
      </c>
      <c r="C53" s="110" t="s">
        <v>240</v>
      </c>
      <c r="D53" s="117" t="s">
        <v>240</v>
      </c>
      <c r="E53" s="110" t="s">
        <v>240</v>
      </c>
      <c r="F53" s="110" t="s">
        <v>240</v>
      </c>
      <c r="G53" s="110" t="s">
        <v>240</v>
      </c>
      <c r="H53" s="110" t="s">
        <v>240</v>
      </c>
    </row>
    <row r="54" spans="1:8" s="91" customFormat="1" ht="12" customHeight="1" x14ac:dyDescent="0.2">
      <c r="A54" s="111" t="s">
        <v>153</v>
      </c>
      <c r="B54" s="112">
        <v>4</v>
      </c>
      <c r="C54" s="237" t="s">
        <v>242</v>
      </c>
      <c r="D54" s="238" t="s">
        <v>242</v>
      </c>
      <c r="E54" s="237" t="s">
        <v>242</v>
      </c>
      <c r="F54" s="237" t="s">
        <v>242</v>
      </c>
      <c r="G54" s="237" t="s">
        <v>242</v>
      </c>
      <c r="H54" s="237" t="s">
        <v>242</v>
      </c>
    </row>
    <row r="55" spans="1:8" s="91" customFormat="1" ht="12" customHeight="1" x14ac:dyDescent="0.2">
      <c r="A55" s="111"/>
      <c r="B55" s="112">
        <v>5</v>
      </c>
      <c r="C55" s="237">
        <v>332</v>
      </c>
      <c r="D55" s="238">
        <v>480</v>
      </c>
      <c r="E55" s="237">
        <v>3228</v>
      </c>
      <c r="F55" s="237">
        <v>413</v>
      </c>
      <c r="G55" s="237">
        <v>4</v>
      </c>
      <c r="H55" s="237">
        <v>29</v>
      </c>
    </row>
    <row r="56" spans="1:8" x14ac:dyDescent="0.2">
      <c r="A56" s="113"/>
      <c r="B56" s="112">
        <v>6</v>
      </c>
      <c r="C56" s="237" t="s">
        <v>240</v>
      </c>
      <c r="D56" s="238" t="s">
        <v>240</v>
      </c>
      <c r="E56" s="237" t="s">
        <v>240</v>
      </c>
      <c r="F56" s="237" t="s">
        <v>240</v>
      </c>
      <c r="G56" s="237" t="s">
        <v>240</v>
      </c>
      <c r="H56" s="237" t="s">
        <v>240</v>
      </c>
    </row>
    <row r="57" spans="1:8" ht="2.25" customHeight="1" x14ac:dyDescent="0.2">
      <c r="A57" s="114"/>
      <c r="B57" s="115"/>
      <c r="C57" s="116"/>
      <c r="D57" s="116"/>
      <c r="E57" s="116"/>
      <c r="F57" s="116"/>
      <c r="G57" s="116"/>
      <c r="H57" s="116"/>
    </row>
    <row r="58" spans="1:8" s="91" customFormat="1" ht="12.75" customHeight="1" x14ac:dyDescent="0.2">
      <c r="A58" s="111" t="s">
        <v>154</v>
      </c>
      <c r="B58" s="112" t="s">
        <v>245</v>
      </c>
      <c r="C58" s="110" t="s">
        <v>239</v>
      </c>
      <c r="D58" s="110" t="s">
        <v>239</v>
      </c>
      <c r="E58" s="110" t="s">
        <v>239</v>
      </c>
      <c r="F58" s="110" t="s">
        <v>239</v>
      </c>
      <c r="G58" s="110" t="s">
        <v>239</v>
      </c>
      <c r="H58" s="110" t="s">
        <v>239</v>
      </c>
    </row>
    <row r="59" spans="1:8" s="91" customFormat="1" ht="12" customHeight="1" x14ac:dyDescent="0.2">
      <c r="A59" s="118"/>
      <c r="B59" s="112">
        <v>3</v>
      </c>
      <c r="C59" s="110" t="s">
        <v>241</v>
      </c>
      <c r="D59" s="110" t="s">
        <v>241</v>
      </c>
      <c r="E59" s="110" t="s">
        <v>241</v>
      </c>
      <c r="F59" s="110" t="s">
        <v>241</v>
      </c>
      <c r="G59" s="110" t="s">
        <v>241</v>
      </c>
      <c r="H59" s="110" t="s">
        <v>241</v>
      </c>
    </row>
    <row r="60" spans="1:8" s="91" customFormat="1" ht="12" customHeight="1" x14ac:dyDescent="0.2">
      <c r="A60" s="111" t="s">
        <v>155</v>
      </c>
      <c r="B60" s="112">
        <v>4</v>
      </c>
      <c r="C60" s="110" t="s">
        <v>241</v>
      </c>
      <c r="D60" s="110" t="s">
        <v>241</v>
      </c>
      <c r="E60" s="110" t="s">
        <v>241</v>
      </c>
      <c r="F60" s="110" t="s">
        <v>241</v>
      </c>
      <c r="G60" s="110" t="s">
        <v>241</v>
      </c>
      <c r="H60" s="110" t="s">
        <v>241</v>
      </c>
    </row>
    <row r="61" spans="1:8" s="91" customFormat="1" ht="12" customHeight="1" x14ac:dyDescent="0.2">
      <c r="A61" s="111"/>
      <c r="B61" s="112">
        <v>5</v>
      </c>
      <c r="C61" s="237">
        <v>233</v>
      </c>
      <c r="D61" s="238">
        <v>106</v>
      </c>
      <c r="E61" s="237">
        <v>2092</v>
      </c>
      <c r="F61" s="237">
        <v>273</v>
      </c>
      <c r="G61" s="237">
        <v>70</v>
      </c>
      <c r="H61" s="237">
        <v>38</v>
      </c>
    </row>
    <row r="62" spans="1:8" x14ac:dyDescent="0.2">
      <c r="A62" s="113"/>
      <c r="B62" s="112">
        <v>6</v>
      </c>
      <c r="C62" s="237" t="s">
        <v>240</v>
      </c>
      <c r="D62" s="238" t="s">
        <v>240</v>
      </c>
      <c r="E62" s="237" t="s">
        <v>240</v>
      </c>
      <c r="F62" s="237" t="s">
        <v>240</v>
      </c>
      <c r="G62" s="237" t="s">
        <v>240</v>
      </c>
      <c r="H62" s="237" t="s">
        <v>240</v>
      </c>
    </row>
    <row r="63" spans="1:8" ht="2.25" customHeight="1" x14ac:dyDescent="0.2">
      <c r="A63" s="114"/>
      <c r="B63" s="115"/>
      <c r="C63" s="116"/>
      <c r="D63" s="116"/>
      <c r="E63" s="116"/>
      <c r="F63" s="116"/>
      <c r="G63" s="116"/>
      <c r="H63" s="116"/>
    </row>
    <row r="64" spans="1:8" s="91" customFormat="1" ht="12" customHeight="1" x14ac:dyDescent="0.2">
      <c r="A64" s="111" t="s">
        <v>156</v>
      </c>
      <c r="B64" s="112" t="s">
        <v>245</v>
      </c>
      <c r="C64" s="110">
        <v>199</v>
      </c>
      <c r="D64" s="110">
        <v>336</v>
      </c>
      <c r="E64" s="110">
        <v>4248</v>
      </c>
      <c r="F64" s="110">
        <v>668</v>
      </c>
      <c r="G64" s="110">
        <v>27</v>
      </c>
      <c r="H64" s="110">
        <v>108</v>
      </c>
    </row>
    <row r="65" spans="1:8" s="91" customFormat="1" ht="12" customHeight="1" x14ac:dyDescent="0.2">
      <c r="A65" s="118"/>
      <c r="B65" s="112">
        <v>3</v>
      </c>
      <c r="C65" s="110">
        <v>129</v>
      </c>
      <c r="D65" s="117">
        <v>206</v>
      </c>
      <c r="E65" s="110">
        <v>4105</v>
      </c>
      <c r="F65" s="110">
        <v>619</v>
      </c>
      <c r="G65" s="110">
        <v>38</v>
      </c>
      <c r="H65" s="110">
        <v>126</v>
      </c>
    </row>
    <row r="66" spans="1:8" s="91" customFormat="1" ht="12" customHeight="1" x14ac:dyDescent="0.2">
      <c r="A66" s="111" t="s">
        <v>157</v>
      </c>
      <c r="B66" s="112">
        <v>4</v>
      </c>
      <c r="C66" s="237">
        <v>177</v>
      </c>
      <c r="D66" s="238">
        <v>358</v>
      </c>
      <c r="E66" s="237">
        <v>4195</v>
      </c>
      <c r="F66" s="237">
        <v>644</v>
      </c>
      <c r="G66" s="237">
        <v>43</v>
      </c>
      <c r="H66" s="237">
        <v>104</v>
      </c>
    </row>
    <row r="67" spans="1:8" s="91" customFormat="1" ht="12" customHeight="1" x14ac:dyDescent="0.2">
      <c r="A67" s="111"/>
      <c r="B67" s="112">
        <v>5</v>
      </c>
      <c r="C67" s="237">
        <v>177</v>
      </c>
      <c r="D67" s="238">
        <v>370</v>
      </c>
      <c r="E67" s="237">
        <v>4154</v>
      </c>
      <c r="F67" s="237">
        <v>678</v>
      </c>
      <c r="G67" s="237">
        <v>30</v>
      </c>
      <c r="H67" s="237">
        <v>124</v>
      </c>
    </row>
    <row r="68" spans="1:8" x14ac:dyDescent="0.2">
      <c r="A68" s="113"/>
      <c r="B68" s="112">
        <v>6</v>
      </c>
      <c r="C68" s="237">
        <v>179</v>
      </c>
      <c r="D68" s="238">
        <v>335</v>
      </c>
      <c r="E68" s="237">
        <v>4298</v>
      </c>
      <c r="F68" s="237">
        <v>613</v>
      </c>
      <c r="G68" s="237">
        <v>29</v>
      </c>
      <c r="H68" s="237">
        <v>141</v>
      </c>
    </row>
    <row r="69" spans="1:8" ht="2.25" customHeight="1" x14ac:dyDescent="0.2">
      <c r="A69" s="114"/>
      <c r="B69" s="113"/>
      <c r="C69" s="91"/>
      <c r="D69" s="91"/>
      <c r="E69" s="91"/>
      <c r="F69" s="91"/>
      <c r="G69" s="91"/>
      <c r="H69" s="91"/>
    </row>
    <row r="70" spans="1:8" s="91" customFormat="1" ht="16.5" customHeight="1" x14ac:dyDescent="0.2">
      <c r="A70" s="104" t="s">
        <v>158</v>
      </c>
      <c r="B70" s="113"/>
    </row>
    <row r="71" spans="1:8" s="91" customFormat="1" ht="12" customHeight="1" x14ac:dyDescent="0.2">
      <c r="A71" s="66"/>
      <c r="B71" s="263" t="s">
        <v>131</v>
      </c>
      <c r="C71" s="263"/>
      <c r="D71" s="263"/>
      <c r="E71" s="263"/>
      <c r="F71" s="263"/>
      <c r="G71" s="263"/>
      <c r="H71" s="263"/>
    </row>
    <row r="72" spans="1:8" s="91" customFormat="1" ht="14.15" customHeight="1" x14ac:dyDescent="0.2">
      <c r="A72" s="251" t="s">
        <v>88</v>
      </c>
      <c r="B72" s="253" t="s">
        <v>89</v>
      </c>
      <c r="C72" s="252" t="s">
        <v>112</v>
      </c>
      <c r="D72" s="252" t="s">
        <v>113</v>
      </c>
      <c r="E72" s="105" t="s">
        <v>132</v>
      </c>
      <c r="F72" s="105" t="s">
        <v>133</v>
      </c>
      <c r="G72" s="106" t="s">
        <v>134</v>
      </c>
      <c r="H72" s="107" t="s">
        <v>135</v>
      </c>
    </row>
    <row r="73" spans="1:8" ht="12" customHeight="1" x14ac:dyDescent="0.2">
      <c r="A73" s="109" t="s">
        <v>159</v>
      </c>
      <c r="B73" s="112" t="s">
        <v>245</v>
      </c>
      <c r="C73" s="110">
        <v>309</v>
      </c>
      <c r="D73" s="110">
        <v>372</v>
      </c>
      <c r="E73" s="110">
        <v>3263</v>
      </c>
      <c r="F73" s="110">
        <v>519</v>
      </c>
      <c r="G73" s="110">
        <v>4</v>
      </c>
      <c r="H73" s="110">
        <v>17</v>
      </c>
    </row>
    <row r="74" spans="1:8" ht="12" customHeight="1" x14ac:dyDescent="0.2">
      <c r="A74" s="118"/>
      <c r="B74" s="112">
        <v>3</v>
      </c>
      <c r="C74" s="110">
        <v>278</v>
      </c>
      <c r="D74" s="117">
        <v>259</v>
      </c>
      <c r="E74" s="110">
        <v>3314</v>
      </c>
      <c r="F74" s="110">
        <v>554</v>
      </c>
      <c r="G74" s="110">
        <v>7</v>
      </c>
      <c r="H74" s="110">
        <v>88</v>
      </c>
    </row>
    <row r="75" spans="1:8" ht="12" customHeight="1" x14ac:dyDescent="0.2">
      <c r="A75" s="111" t="s">
        <v>160</v>
      </c>
      <c r="B75" s="112">
        <v>4</v>
      </c>
      <c r="C75" s="237">
        <v>263</v>
      </c>
      <c r="D75" s="238">
        <v>418</v>
      </c>
      <c r="E75" s="237">
        <v>3375</v>
      </c>
      <c r="F75" s="237">
        <v>626</v>
      </c>
      <c r="G75" s="237">
        <v>3</v>
      </c>
      <c r="H75" s="237">
        <v>122</v>
      </c>
    </row>
    <row r="76" spans="1:8" s="91" customFormat="1" ht="12" customHeight="1" x14ac:dyDescent="0.2">
      <c r="A76" s="111"/>
      <c r="B76" s="112">
        <v>5</v>
      </c>
      <c r="C76" s="237">
        <v>308</v>
      </c>
      <c r="D76" s="238">
        <v>418</v>
      </c>
      <c r="E76" s="237">
        <v>3500</v>
      </c>
      <c r="F76" s="237">
        <v>625</v>
      </c>
      <c r="G76" s="237">
        <v>8</v>
      </c>
      <c r="H76" s="237">
        <v>105</v>
      </c>
    </row>
    <row r="77" spans="1:8" x14ac:dyDescent="0.2">
      <c r="A77" s="113"/>
      <c r="B77" s="112">
        <v>6</v>
      </c>
      <c r="C77" s="237">
        <v>281</v>
      </c>
      <c r="D77" s="238">
        <v>387</v>
      </c>
      <c r="E77" s="237">
        <v>3486</v>
      </c>
      <c r="F77" s="237">
        <v>614</v>
      </c>
      <c r="G77" s="237">
        <v>7</v>
      </c>
      <c r="H77" s="237">
        <v>116</v>
      </c>
    </row>
    <row r="78" spans="1:8" ht="2.25" customHeight="1" x14ac:dyDescent="0.2">
      <c r="A78" s="114"/>
      <c r="B78" s="115"/>
      <c r="C78" s="116"/>
      <c r="D78" s="116"/>
      <c r="E78" s="116"/>
      <c r="F78" s="116"/>
      <c r="G78" s="116"/>
      <c r="H78" s="116"/>
    </row>
    <row r="79" spans="1:8" s="91" customFormat="1" ht="12" customHeight="1" x14ac:dyDescent="0.2">
      <c r="A79" s="119" t="s">
        <v>161</v>
      </c>
      <c r="B79" s="112" t="s">
        <v>245</v>
      </c>
      <c r="C79" s="120">
        <v>492</v>
      </c>
      <c r="D79" s="120">
        <v>735</v>
      </c>
      <c r="E79" s="120">
        <v>5224</v>
      </c>
      <c r="F79" s="120">
        <v>677</v>
      </c>
      <c r="G79" s="120">
        <v>85</v>
      </c>
      <c r="H79" s="120">
        <v>66</v>
      </c>
    </row>
    <row r="80" spans="1:8" s="91" customFormat="1" ht="12" customHeight="1" x14ac:dyDescent="0.2">
      <c r="A80" s="118"/>
      <c r="B80" s="112">
        <v>3</v>
      </c>
      <c r="C80" s="110">
        <v>354</v>
      </c>
      <c r="D80" s="117">
        <v>396</v>
      </c>
      <c r="E80" s="110">
        <v>5100</v>
      </c>
      <c r="F80" s="110">
        <v>602</v>
      </c>
      <c r="G80" s="110">
        <v>77</v>
      </c>
      <c r="H80" s="110">
        <v>84</v>
      </c>
    </row>
    <row r="81" spans="1:8" s="91" customFormat="1" ht="12" customHeight="1" x14ac:dyDescent="0.2">
      <c r="A81" s="121" t="s">
        <v>162</v>
      </c>
      <c r="B81" s="112">
        <v>4</v>
      </c>
      <c r="C81" s="237">
        <v>477</v>
      </c>
      <c r="D81" s="238">
        <v>612</v>
      </c>
      <c r="E81" s="237">
        <v>5109</v>
      </c>
      <c r="F81" s="237">
        <v>497</v>
      </c>
      <c r="G81" s="237">
        <v>84</v>
      </c>
      <c r="H81" s="237">
        <v>64</v>
      </c>
    </row>
    <row r="82" spans="1:8" s="91" customFormat="1" ht="12" customHeight="1" x14ac:dyDescent="0.2">
      <c r="A82" s="121"/>
      <c r="B82" s="112">
        <v>5</v>
      </c>
      <c r="C82" s="237">
        <v>468</v>
      </c>
      <c r="D82" s="238">
        <v>711</v>
      </c>
      <c r="E82" s="237">
        <v>4999</v>
      </c>
      <c r="F82" s="237">
        <v>538</v>
      </c>
      <c r="G82" s="237">
        <v>78</v>
      </c>
      <c r="H82" s="237">
        <v>66</v>
      </c>
    </row>
    <row r="83" spans="1:8" x14ac:dyDescent="0.2">
      <c r="A83" s="113"/>
      <c r="B83" s="112">
        <v>6</v>
      </c>
      <c r="C83" s="237">
        <v>498</v>
      </c>
      <c r="D83" s="238">
        <v>715</v>
      </c>
      <c r="E83" s="237">
        <v>5256</v>
      </c>
      <c r="F83" s="237">
        <v>659</v>
      </c>
      <c r="G83" s="237">
        <v>65</v>
      </c>
      <c r="H83" s="237">
        <v>75</v>
      </c>
    </row>
    <row r="84" spans="1:8" ht="2.25" customHeight="1" x14ac:dyDescent="0.2">
      <c r="A84" s="114"/>
      <c r="B84" s="115"/>
      <c r="C84" s="116"/>
      <c r="D84" s="116"/>
      <c r="E84" s="116"/>
      <c r="F84" s="116"/>
      <c r="G84" s="116"/>
      <c r="H84" s="116"/>
    </row>
    <row r="85" spans="1:8" s="91" customFormat="1" ht="12" customHeight="1" x14ac:dyDescent="0.2">
      <c r="A85" s="121" t="s">
        <v>163</v>
      </c>
      <c r="B85" s="112" t="s">
        <v>245</v>
      </c>
      <c r="C85" s="117">
        <v>158</v>
      </c>
      <c r="D85" s="117">
        <v>345</v>
      </c>
      <c r="E85" s="117">
        <v>1605</v>
      </c>
      <c r="F85" s="117">
        <v>237</v>
      </c>
      <c r="G85" s="117">
        <v>3</v>
      </c>
      <c r="H85" s="117">
        <v>28</v>
      </c>
    </row>
    <row r="86" spans="1:8" s="91" customFormat="1" ht="12" customHeight="1" x14ac:dyDescent="0.2">
      <c r="A86" s="118"/>
      <c r="B86" s="112">
        <v>3</v>
      </c>
      <c r="C86" s="110" t="s">
        <v>240</v>
      </c>
      <c r="D86" s="117" t="s">
        <v>240</v>
      </c>
      <c r="E86" s="110" t="s">
        <v>240</v>
      </c>
      <c r="F86" s="110" t="s">
        <v>240</v>
      </c>
      <c r="G86" s="110" t="s">
        <v>240</v>
      </c>
      <c r="H86" s="110" t="s">
        <v>240</v>
      </c>
    </row>
    <row r="87" spans="1:8" s="91" customFormat="1" ht="12" customHeight="1" x14ac:dyDescent="0.2">
      <c r="A87" s="121" t="s">
        <v>164</v>
      </c>
      <c r="B87" s="112">
        <v>4</v>
      </c>
      <c r="C87" s="237">
        <v>155</v>
      </c>
      <c r="D87" s="238">
        <v>294</v>
      </c>
      <c r="E87" s="237">
        <v>1749</v>
      </c>
      <c r="F87" s="237">
        <v>272</v>
      </c>
      <c r="G87" s="237">
        <v>2</v>
      </c>
      <c r="H87" s="237">
        <v>41</v>
      </c>
    </row>
    <row r="88" spans="1:8" s="91" customFormat="1" ht="12" customHeight="1" x14ac:dyDescent="0.2">
      <c r="A88" s="121"/>
      <c r="B88" s="112">
        <v>5</v>
      </c>
      <c r="C88" s="237" t="s">
        <v>242</v>
      </c>
      <c r="D88" s="238" t="s">
        <v>242</v>
      </c>
      <c r="E88" s="237" t="s">
        <v>242</v>
      </c>
      <c r="F88" s="237" t="s">
        <v>242</v>
      </c>
      <c r="G88" s="237" t="s">
        <v>242</v>
      </c>
      <c r="H88" s="237" t="s">
        <v>242</v>
      </c>
    </row>
    <row r="89" spans="1:8" x14ac:dyDescent="0.2">
      <c r="A89" s="113"/>
      <c r="B89" s="112">
        <v>6</v>
      </c>
      <c r="C89" s="237" t="s">
        <v>240</v>
      </c>
      <c r="D89" s="238" t="s">
        <v>240</v>
      </c>
      <c r="E89" s="237" t="s">
        <v>240</v>
      </c>
      <c r="F89" s="237" t="s">
        <v>240</v>
      </c>
      <c r="G89" s="237" t="s">
        <v>240</v>
      </c>
      <c r="H89" s="237" t="s">
        <v>240</v>
      </c>
    </row>
    <row r="90" spans="1:8" ht="2.25" customHeight="1" x14ac:dyDescent="0.2">
      <c r="A90" s="114"/>
      <c r="B90" s="115"/>
      <c r="C90" s="116"/>
      <c r="D90" s="116"/>
      <c r="E90" s="116"/>
      <c r="F90" s="116"/>
      <c r="G90" s="116"/>
      <c r="H90" s="116"/>
    </row>
    <row r="91" spans="1:8" s="91" customFormat="1" ht="12" customHeight="1" x14ac:dyDescent="0.2">
      <c r="A91" s="121" t="s">
        <v>165</v>
      </c>
      <c r="B91" s="112" t="s">
        <v>245</v>
      </c>
      <c r="C91" s="110">
        <v>320</v>
      </c>
      <c r="D91" s="110">
        <v>758</v>
      </c>
      <c r="E91" s="110">
        <v>7024</v>
      </c>
      <c r="F91" s="110">
        <v>1213</v>
      </c>
      <c r="G91" s="110">
        <v>38</v>
      </c>
      <c r="H91" s="110">
        <v>457</v>
      </c>
    </row>
    <row r="92" spans="1:8" s="91" customFormat="1" ht="12" customHeight="1" x14ac:dyDescent="0.2">
      <c r="A92" s="118"/>
      <c r="B92" s="112">
        <v>3</v>
      </c>
      <c r="C92" s="110">
        <v>382</v>
      </c>
      <c r="D92" s="117">
        <v>773</v>
      </c>
      <c r="E92" s="110">
        <v>7051</v>
      </c>
      <c r="F92" s="110">
        <v>1273</v>
      </c>
      <c r="G92" s="110">
        <v>40</v>
      </c>
      <c r="H92" s="110">
        <v>384</v>
      </c>
    </row>
    <row r="93" spans="1:8" s="91" customFormat="1" ht="12" customHeight="1" x14ac:dyDescent="0.2">
      <c r="A93" s="121" t="s">
        <v>166</v>
      </c>
      <c r="B93" s="112">
        <v>4</v>
      </c>
      <c r="C93" s="237">
        <v>421</v>
      </c>
      <c r="D93" s="238">
        <v>654</v>
      </c>
      <c r="E93" s="237">
        <v>7175</v>
      </c>
      <c r="F93" s="237">
        <v>1286</v>
      </c>
      <c r="G93" s="237">
        <v>45</v>
      </c>
      <c r="H93" s="237">
        <v>373</v>
      </c>
    </row>
    <row r="94" spans="1:8" s="91" customFormat="1" ht="12" customHeight="1" x14ac:dyDescent="0.2">
      <c r="A94" s="121"/>
      <c r="B94" s="112">
        <v>5</v>
      </c>
      <c r="C94" s="237">
        <v>363</v>
      </c>
      <c r="D94" s="238">
        <v>744</v>
      </c>
      <c r="E94" s="237">
        <v>7171</v>
      </c>
      <c r="F94" s="237">
        <v>1089</v>
      </c>
      <c r="G94" s="237">
        <v>27</v>
      </c>
      <c r="H94" s="237">
        <v>401</v>
      </c>
    </row>
    <row r="95" spans="1:8" x14ac:dyDescent="0.2">
      <c r="A95" s="113"/>
      <c r="B95" s="112">
        <v>6</v>
      </c>
      <c r="C95" s="237">
        <v>389</v>
      </c>
      <c r="D95" s="238">
        <v>620</v>
      </c>
      <c r="E95" s="237">
        <v>7030</v>
      </c>
      <c r="F95" s="237">
        <v>1225</v>
      </c>
      <c r="G95" s="237">
        <v>31</v>
      </c>
      <c r="H95" s="237">
        <v>391</v>
      </c>
    </row>
    <row r="96" spans="1:8" ht="2.25" customHeight="1" x14ac:dyDescent="0.2">
      <c r="A96" s="114"/>
      <c r="B96" s="115"/>
      <c r="C96" s="116"/>
      <c r="D96" s="116"/>
      <c r="E96" s="116"/>
      <c r="F96" s="116"/>
      <c r="G96" s="116"/>
      <c r="H96" s="116"/>
    </row>
    <row r="97" spans="1:8" ht="12" customHeight="1" x14ac:dyDescent="0.2">
      <c r="A97" s="121" t="s">
        <v>167</v>
      </c>
      <c r="B97" s="112" t="s">
        <v>245</v>
      </c>
      <c r="C97" s="110">
        <v>269</v>
      </c>
      <c r="D97" s="110">
        <v>468</v>
      </c>
      <c r="E97" s="110">
        <v>3825</v>
      </c>
      <c r="F97" s="110">
        <v>390</v>
      </c>
      <c r="G97" s="110">
        <v>66</v>
      </c>
      <c r="H97" s="110">
        <v>74</v>
      </c>
    </row>
    <row r="98" spans="1:8" ht="12" customHeight="1" x14ac:dyDescent="0.2">
      <c r="A98" s="118"/>
      <c r="B98" s="112">
        <v>3</v>
      </c>
      <c r="C98" s="110">
        <v>202</v>
      </c>
      <c r="D98" s="117">
        <v>513</v>
      </c>
      <c r="E98" s="110">
        <v>3820</v>
      </c>
      <c r="F98" s="110">
        <v>632</v>
      </c>
      <c r="G98" s="110">
        <v>62</v>
      </c>
      <c r="H98" s="110">
        <v>51</v>
      </c>
    </row>
    <row r="99" spans="1:8" ht="12" customHeight="1" x14ac:dyDescent="0.2">
      <c r="A99" s="121" t="s">
        <v>168</v>
      </c>
      <c r="B99" s="112">
        <v>4</v>
      </c>
      <c r="C99" s="237">
        <v>215</v>
      </c>
      <c r="D99" s="238">
        <v>410</v>
      </c>
      <c r="E99" s="237">
        <v>4072</v>
      </c>
      <c r="F99" s="237">
        <v>681</v>
      </c>
      <c r="G99" s="237">
        <v>61</v>
      </c>
      <c r="H99" s="237">
        <v>59</v>
      </c>
    </row>
    <row r="100" spans="1:8" ht="12" customHeight="1" x14ac:dyDescent="0.2">
      <c r="A100" s="121"/>
      <c r="B100" s="112">
        <v>5</v>
      </c>
      <c r="C100" s="237">
        <v>270</v>
      </c>
      <c r="D100" s="238">
        <v>524</v>
      </c>
      <c r="E100" s="237">
        <v>3979</v>
      </c>
      <c r="F100" s="237">
        <v>661</v>
      </c>
      <c r="G100" s="237">
        <v>61</v>
      </c>
      <c r="H100" s="237">
        <v>57</v>
      </c>
    </row>
    <row r="101" spans="1:8" x14ac:dyDescent="0.2">
      <c r="A101" s="113"/>
      <c r="B101" s="112">
        <v>6</v>
      </c>
      <c r="C101" s="237">
        <v>188</v>
      </c>
      <c r="D101" s="238">
        <v>382</v>
      </c>
      <c r="E101" s="237">
        <v>3601</v>
      </c>
      <c r="F101" s="237">
        <v>530</v>
      </c>
      <c r="G101" s="237">
        <v>52</v>
      </c>
      <c r="H101" s="237">
        <v>63</v>
      </c>
    </row>
    <row r="102" spans="1:8" ht="2.25" customHeight="1" x14ac:dyDescent="0.2">
      <c r="A102" s="114"/>
      <c r="B102" s="115"/>
      <c r="C102" s="116"/>
      <c r="D102" s="116"/>
      <c r="E102" s="116"/>
      <c r="F102" s="116"/>
      <c r="G102" s="116"/>
      <c r="H102" s="116"/>
    </row>
    <row r="103" spans="1:8" ht="12" customHeight="1" x14ac:dyDescent="0.2">
      <c r="A103" s="119" t="s">
        <v>169</v>
      </c>
      <c r="B103" s="112" t="s">
        <v>245</v>
      </c>
      <c r="C103" s="110">
        <v>74</v>
      </c>
      <c r="D103" s="110">
        <v>202</v>
      </c>
      <c r="E103" s="110">
        <v>2467</v>
      </c>
      <c r="F103" s="110">
        <v>321</v>
      </c>
      <c r="G103" s="110">
        <v>19</v>
      </c>
      <c r="H103" s="110">
        <v>38</v>
      </c>
    </row>
    <row r="104" spans="1:8" ht="12" customHeight="1" x14ac:dyDescent="0.2">
      <c r="A104" s="118"/>
      <c r="B104" s="112">
        <v>3</v>
      </c>
      <c r="C104" s="110">
        <v>59</v>
      </c>
      <c r="D104" s="117">
        <v>187</v>
      </c>
      <c r="E104" s="110">
        <v>2661</v>
      </c>
      <c r="F104" s="110">
        <v>349</v>
      </c>
      <c r="G104" s="110">
        <v>14</v>
      </c>
      <c r="H104" s="110">
        <v>34</v>
      </c>
    </row>
    <row r="105" spans="1:8" ht="12" customHeight="1" x14ac:dyDescent="0.2">
      <c r="A105" s="121" t="s">
        <v>170</v>
      </c>
      <c r="B105" s="112">
        <v>4</v>
      </c>
      <c r="C105" s="237">
        <v>57</v>
      </c>
      <c r="D105" s="238">
        <v>197</v>
      </c>
      <c r="E105" s="237">
        <v>2702</v>
      </c>
      <c r="F105" s="237">
        <v>410</v>
      </c>
      <c r="G105" s="237">
        <v>9</v>
      </c>
      <c r="H105" s="237">
        <v>34</v>
      </c>
    </row>
    <row r="106" spans="1:8" ht="12" customHeight="1" x14ac:dyDescent="0.2">
      <c r="A106" s="121"/>
      <c r="B106" s="112">
        <v>5</v>
      </c>
      <c r="C106" s="237">
        <v>73</v>
      </c>
      <c r="D106" s="238">
        <v>174</v>
      </c>
      <c r="E106" s="237">
        <v>2543</v>
      </c>
      <c r="F106" s="237">
        <v>392</v>
      </c>
      <c r="G106" s="237">
        <v>4</v>
      </c>
      <c r="H106" s="237">
        <v>33</v>
      </c>
    </row>
    <row r="107" spans="1:8" x14ac:dyDescent="0.2">
      <c r="A107" s="113"/>
      <c r="B107" s="112">
        <v>6</v>
      </c>
      <c r="C107" s="237">
        <v>59</v>
      </c>
      <c r="D107" s="238">
        <v>145</v>
      </c>
      <c r="E107" s="237">
        <v>2496</v>
      </c>
      <c r="F107" s="237">
        <v>429</v>
      </c>
      <c r="G107" s="237">
        <v>4</v>
      </c>
      <c r="H107" s="237">
        <v>38</v>
      </c>
    </row>
    <row r="108" spans="1:8" ht="2.25" customHeight="1" x14ac:dyDescent="0.2">
      <c r="A108" s="114"/>
      <c r="B108" s="115"/>
      <c r="C108" s="116"/>
      <c r="D108" s="116"/>
      <c r="E108" s="116"/>
      <c r="F108" s="116"/>
      <c r="G108" s="116"/>
      <c r="H108" s="116"/>
    </row>
    <row r="109" spans="1:8" ht="12" customHeight="1" x14ac:dyDescent="0.2">
      <c r="A109" s="121" t="s">
        <v>169</v>
      </c>
      <c r="B109" s="112" t="s">
        <v>245</v>
      </c>
      <c r="C109" s="110" t="s">
        <v>240</v>
      </c>
      <c r="D109" s="110" t="s">
        <v>240</v>
      </c>
      <c r="E109" s="110" t="s">
        <v>240</v>
      </c>
      <c r="F109" s="110" t="s">
        <v>240</v>
      </c>
      <c r="G109" s="110" t="s">
        <v>240</v>
      </c>
      <c r="H109" s="110" t="s">
        <v>240</v>
      </c>
    </row>
    <row r="110" spans="1:8" ht="12" customHeight="1" x14ac:dyDescent="0.2">
      <c r="A110" s="118"/>
      <c r="B110" s="112">
        <v>3</v>
      </c>
      <c r="C110" s="110" t="s">
        <v>240</v>
      </c>
      <c r="D110" s="110" t="s">
        <v>240</v>
      </c>
      <c r="E110" s="110" t="s">
        <v>240</v>
      </c>
      <c r="F110" s="110" t="s">
        <v>240</v>
      </c>
      <c r="G110" s="110" t="s">
        <v>240</v>
      </c>
      <c r="H110" s="110" t="s">
        <v>240</v>
      </c>
    </row>
    <row r="111" spans="1:8" ht="12" customHeight="1" x14ac:dyDescent="0.2">
      <c r="A111" s="121" t="s">
        <v>171</v>
      </c>
      <c r="B111" s="112">
        <v>4</v>
      </c>
      <c r="C111" s="110" t="s">
        <v>240</v>
      </c>
      <c r="D111" s="117" t="s">
        <v>240</v>
      </c>
      <c r="E111" s="110" t="s">
        <v>240</v>
      </c>
      <c r="F111" s="110" t="s">
        <v>240</v>
      </c>
      <c r="G111" s="110" t="s">
        <v>240</v>
      </c>
      <c r="H111" s="110" t="s">
        <v>240</v>
      </c>
    </row>
    <row r="112" spans="1:8" ht="12" customHeight="1" x14ac:dyDescent="0.2">
      <c r="A112" s="121"/>
      <c r="B112" s="112">
        <v>5</v>
      </c>
      <c r="C112" s="237" t="s">
        <v>242</v>
      </c>
      <c r="D112" s="238" t="s">
        <v>242</v>
      </c>
      <c r="E112" s="237" t="s">
        <v>242</v>
      </c>
      <c r="F112" s="237" t="s">
        <v>242</v>
      </c>
      <c r="G112" s="237" t="s">
        <v>242</v>
      </c>
      <c r="H112" s="237" t="s">
        <v>242</v>
      </c>
    </row>
    <row r="113" spans="1:8" x14ac:dyDescent="0.2">
      <c r="A113" s="113"/>
      <c r="B113" s="112">
        <v>6</v>
      </c>
      <c r="C113" s="237" t="s">
        <v>240</v>
      </c>
      <c r="D113" s="238" t="s">
        <v>240</v>
      </c>
      <c r="E113" s="237" t="s">
        <v>240</v>
      </c>
      <c r="F113" s="237" t="s">
        <v>240</v>
      </c>
      <c r="G113" s="237" t="s">
        <v>240</v>
      </c>
      <c r="H113" s="237" t="s">
        <v>240</v>
      </c>
    </row>
    <row r="114" spans="1:8" ht="2.25" customHeight="1" x14ac:dyDescent="0.2">
      <c r="A114" s="114"/>
      <c r="B114" s="115"/>
      <c r="C114" s="116"/>
      <c r="D114" s="116"/>
      <c r="E114" s="116"/>
      <c r="F114" s="116"/>
      <c r="G114" s="116"/>
      <c r="H114" s="116"/>
    </row>
    <row r="115" spans="1:8" ht="12" customHeight="1" x14ac:dyDescent="0.2">
      <c r="A115" s="121" t="s">
        <v>172</v>
      </c>
      <c r="B115" s="112" t="s">
        <v>245</v>
      </c>
      <c r="C115" s="110">
        <v>148</v>
      </c>
      <c r="D115" s="110">
        <v>334</v>
      </c>
      <c r="E115" s="110">
        <v>3927</v>
      </c>
      <c r="F115" s="110">
        <v>892</v>
      </c>
      <c r="G115" s="110">
        <v>28</v>
      </c>
      <c r="H115" s="110">
        <v>145</v>
      </c>
    </row>
    <row r="116" spans="1:8" ht="12" customHeight="1" x14ac:dyDescent="0.2">
      <c r="A116" s="118"/>
      <c r="B116" s="112">
        <v>3</v>
      </c>
      <c r="C116" s="110">
        <v>144</v>
      </c>
      <c r="D116" s="117">
        <v>346</v>
      </c>
      <c r="E116" s="110">
        <v>4062</v>
      </c>
      <c r="F116" s="110">
        <v>829</v>
      </c>
      <c r="G116" s="110">
        <v>40</v>
      </c>
      <c r="H116" s="110">
        <v>134</v>
      </c>
    </row>
    <row r="117" spans="1:8" ht="12" customHeight="1" x14ac:dyDescent="0.2">
      <c r="A117" s="121" t="s">
        <v>173</v>
      </c>
      <c r="B117" s="112">
        <v>4</v>
      </c>
      <c r="C117" s="237">
        <v>132</v>
      </c>
      <c r="D117" s="238">
        <v>254</v>
      </c>
      <c r="E117" s="237">
        <v>4325</v>
      </c>
      <c r="F117" s="237">
        <v>911</v>
      </c>
      <c r="G117" s="237">
        <v>39</v>
      </c>
      <c r="H117" s="237">
        <v>142</v>
      </c>
    </row>
    <row r="118" spans="1:8" s="91" customFormat="1" ht="12" customHeight="1" x14ac:dyDescent="0.2">
      <c r="A118" s="113"/>
      <c r="B118" s="112">
        <v>5</v>
      </c>
      <c r="C118" s="237">
        <v>106</v>
      </c>
      <c r="D118" s="238">
        <v>345</v>
      </c>
      <c r="E118" s="237">
        <v>4327</v>
      </c>
      <c r="F118" s="237">
        <v>796</v>
      </c>
      <c r="G118" s="237">
        <v>38</v>
      </c>
      <c r="H118" s="237">
        <v>136</v>
      </c>
    </row>
    <row r="119" spans="1:8" x14ac:dyDescent="0.2">
      <c r="A119" s="113"/>
      <c r="B119" s="112">
        <v>6</v>
      </c>
      <c r="C119" s="237">
        <v>151</v>
      </c>
      <c r="D119" s="238">
        <v>322</v>
      </c>
      <c r="E119" s="237">
        <v>4586</v>
      </c>
      <c r="F119" s="237">
        <v>914</v>
      </c>
      <c r="G119" s="237">
        <v>26</v>
      </c>
      <c r="H119" s="237">
        <v>123</v>
      </c>
    </row>
    <row r="120" spans="1:8" ht="2.25" customHeight="1" x14ac:dyDescent="0.2">
      <c r="A120" s="114"/>
      <c r="B120" s="115"/>
      <c r="C120" s="116"/>
      <c r="D120" s="116"/>
      <c r="E120" s="116"/>
      <c r="F120" s="116"/>
      <c r="G120" s="116"/>
      <c r="H120" s="116"/>
    </row>
    <row r="121" spans="1:8" ht="12" customHeight="1" x14ac:dyDescent="0.2">
      <c r="A121" s="121" t="s">
        <v>172</v>
      </c>
      <c r="B121" s="112" t="s">
        <v>245</v>
      </c>
      <c r="C121" s="110">
        <v>452</v>
      </c>
      <c r="D121" s="110">
        <v>144</v>
      </c>
      <c r="E121" s="110">
        <v>2079</v>
      </c>
      <c r="F121" s="110">
        <v>400</v>
      </c>
      <c r="G121" s="110">
        <v>24</v>
      </c>
      <c r="H121" s="110">
        <v>54</v>
      </c>
    </row>
    <row r="122" spans="1:8" ht="12" customHeight="1" x14ac:dyDescent="0.2">
      <c r="A122" s="118"/>
      <c r="B122" s="112">
        <v>3</v>
      </c>
      <c r="C122" s="110">
        <v>252</v>
      </c>
      <c r="D122" s="117">
        <v>163</v>
      </c>
      <c r="E122" s="110">
        <v>2304</v>
      </c>
      <c r="F122" s="110">
        <v>435</v>
      </c>
      <c r="G122" s="110">
        <v>39</v>
      </c>
      <c r="H122" s="110">
        <v>55</v>
      </c>
    </row>
    <row r="123" spans="1:8" ht="12" customHeight="1" x14ac:dyDescent="0.2">
      <c r="A123" s="121" t="s">
        <v>174</v>
      </c>
      <c r="B123" s="112">
        <v>4</v>
      </c>
      <c r="C123" s="237">
        <v>164</v>
      </c>
      <c r="D123" s="238">
        <v>120</v>
      </c>
      <c r="E123" s="237">
        <v>1781</v>
      </c>
      <c r="F123" s="237">
        <v>242</v>
      </c>
      <c r="G123" s="237">
        <v>21</v>
      </c>
      <c r="H123" s="237">
        <v>49</v>
      </c>
    </row>
    <row r="124" spans="1:8" s="91" customFormat="1" ht="12" customHeight="1" x14ac:dyDescent="0.2">
      <c r="A124" s="121"/>
      <c r="B124" s="112">
        <v>5</v>
      </c>
      <c r="C124" s="237">
        <v>248</v>
      </c>
      <c r="D124" s="238">
        <v>183</v>
      </c>
      <c r="E124" s="237">
        <v>2073</v>
      </c>
      <c r="F124" s="237">
        <v>356</v>
      </c>
      <c r="G124" s="237">
        <v>27</v>
      </c>
      <c r="H124" s="237">
        <v>49</v>
      </c>
    </row>
    <row r="125" spans="1:8" x14ac:dyDescent="0.2">
      <c r="A125" s="113"/>
      <c r="B125" s="112">
        <v>6</v>
      </c>
      <c r="C125" s="237">
        <v>338</v>
      </c>
      <c r="D125" s="238">
        <v>151</v>
      </c>
      <c r="E125" s="237">
        <v>2079</v>
      </c>
      <c r="F125" s="237">
        <v>216</v>
      </c>
      <c r="G125" s="237">
        <v>28</v>
      </c>
      <c r="H125" s="237">
        <v>25</v>
      </c>
    </row>
    <row r="126" spans="1:8" ht="2.25" customHeight="1" x14ac:dyDescent="0.2">
      <c r="A126" s="114"/>
      <c r="B126" s="115"/>
      <c r="C126" s="116"/>
      <c r="D126" s="116"/>
      <c r="E126" s="116"/>
      <c r="F126" s="116"/>
      <c r="G126" s="116"/>
      <c r="H126" s="116"/>
    </row>
    <row r="127" spans="1:8" ht="2.25" customHeight="1" x14ac:dyDescent="0.2">
      <c r="A127" s="114"/>
      <c r="B127" s="115"/>
      <c r="C127" s="116"/>
      <c r="D127" s="116"/>
      <c r="E127" s="116"/>
      <c r="F127" s="116"/>
      <c r="G127" s="116"/>
      <c r="H127" s="116"/>
    </row>
    <row r="128" spans="1:8" ht="15.75" customHeight="1" x14ac:dyDescent="0.2">
      <c r="A128" s="104" t="s">
        <v>158</v>
      </c>
      <c r="B128" s="31"/>
      <c r="C128" s="31"/>
      <c r="D128" s="32"/>
      <c r="E128" s="32"/>
      <c r="F128" s="5"/>
      <c r="G128" s="5"/>
      <c r="H128" s="5"/>
    </row>
    <row r="129" spans="1:8" ht="12" customHeight="1" x14ac:dyDescent="0.2">
      <c r="A129" s="66"/>
      <c r="B129" s="263" t="s">
        <v>131</v>
      </c>
      <c r="C129" s="263"/>
      <c r="D129" s="263"/>
      <c r="E129" s="263"/>
      <c r="F129" s="263"/>
      <c r="G129" s="263"/>
      <c r="H129" s="263"/>
    </row>
    <row r="130" spans="1:8" ht="14.15" customHeight="1" x14ac:dyDescent="0.2">
      <c r="A130" s="251" t="s">
        <v>88</v>
      </c>
      <c r="B130" s="253" t="s">
        <v>89</v>
      </c>
      <c r="C130" s="252" t="s">
        <v>112</v>
      </c>
      <c r="D130" s="252" t="s">
        <v>113</v>
      </c>
      <c r="E130" s="105" t="s">
        <v>132</v>
      </c>
      <c r="F130" s="105" t="s">
        <v>133</v>
      </c>
      <c r="G130" s="106" t="s">
        <v>134</v>
      </c>
      <c r="H130" s="107" t="s">
        <v>135</v>
      </c>
    </row>
    <row r="131" spans="1:8" ht="12" customHeight="1" x14ac:dyDescent="0.2">
      <c r="A131" s="119" t="s">
        <v>175</v>
      </c>
      <c r="B131" s="112" t="s">
        <v>245</v>
      </c>
      <c r="C131" s="234">
        <v>90</v>
      </c>
      <c r="D131" s="91">
        <v>469</v>
      </c>
      <c r="E131" s="91">
        <v>7563</v>
      </c>
      <c r="F131" s="91">
        <v>1471</v>
      </c>
      <c r="G131" s="91">
        <v>23</v>
      </c>
      <c r="H131" s="91">
        <v>557</v>
      </c>
    </row>
    <row r="132" spans="1:8" ht="12" customHeight="1" x14ac:dyDescent="0.2">
      <c r="A132" s="121"/>
      <c r="B132" s="112">
        <v>3</v>
      </c>
      <c r="C132" s="110" t="s">
        <v>240</v>
      </c>
      <c r="D132" s="117" t="s">
        <v>240</v>
      </c>
      <c r="E132" s="110" t="s">
        <v>240</v>
      </c>
      <c r="F132" s="110" t="s">
        <v>240</v>
      </c>
      <c r="G132" s="110" t="s">
        <v>240</v>
      </c>
      <c r="H132" s="110" t="s">
        <v>240</v>
      </c>
    </row>
    <row r="133" spans="1:8" ht="12" customHeight="1" x14ac:dyDescent="0.2">
      <c r="A133" s="122" t="s">
        <v>176</v>
      </c>
      <c r="B133" s="112">
        <v>4</v>
      </c>
      <c r="C133" s="237">
        <v>61</v>
      </c>
      <c r="D133" s="238">
        <v>458</v>
      </c>
      <c r="E133" s="237">
        <v>7897</v>
      </c>
      <c r="F133" s="237">
        <v>1426</v>
      </c>
      <c r="G133" s="237">
        <v>19</v>
      </c>
      <c r="H133" s="237">
        <v>613</v>
      </c>
    </row>
    <row r="134" spans="1:8" ht="12" customHeight="1" x14ac:dyDescent="0.2">
      <c r="A134" s="121"/>
      <c r="B134" s="112">
        <v>5</v>
      </c>
      <c r="C134" s="237">
        <v>68</v>
      </c>
      <c r="D134" s="238">
        <v>435</v>
      </c>
      <c r="E134" s="237">
        <v>7874</v>
      </c>
      <c r="F134" s="237">
        <v>1528</v>
      </c>
      <c r="G134" s="237">
        <v>9</v>
      </c>
      <c r="H134" s="237">
        <v>648</v>
      </c>
    </row>
    <row r="135" spans="1:8" x14ac:dyDescent="0.2">
      <c r="A135" s="113"/>
      <c r="B135" s="112">
        <v>6</v>
      </c>
      <c r="C135" s="237">
        <v>114</v>
      </c>
      <c r="D135" s="238">
        <v>446</v>
      </c>
      <c r="E135" s="237">
        <v>7736</v>
      </c>
      <c r="F135" s="237">
        <v>1638</v>
      </c>
      <c r="G135" s="237">
        <v>11</v>
      </c>
      <c r="H135" s="237">
        <v>676</v>
      </c>
    </row>
    <row r="136" spans="1:8" ht="2.25" customHeight="1" x14ac:dyDescent="0.2">
      <c r="A136" s="114"/>
      <c r="B136" s="115"/>
      <c r="C136" s="116"/>
      <c r="D136" s="116"/>
      <c r="E136" s="116"/>
      <c r="F136" s="116"/>
      <c r="G136" s="116"/>
      <c r="H136" s="116"/>
    </row>
    <row r="137" spans="1:8" ht="12" customHeight="1" x14ac:dyDescent="0.2">
      <c r="A137" s="119" t="s">
        <v>177</v>
      </c>
      <c r="B137" s="112" t="s">
        <v>245</v>
      </c>
      <c r="C137" s="110" t="s">
        <v>240</v>
      </c>
      <c r="D137" s="110" t="s">
        <v>240</v>
      </c>
      <c r="E137" s="110" t="s">
        <v>240</v>
      </c>
      <c r="F137" s="110" t="s">
        <v>240</v>
      </c>
      <c r="G137" s="110" t="s">
        <v>240</v>
      </c>
      <c r="H137" s="110" t="s">
        <v>240</v>
      </c>
    </row>
    <row r="138" spans="1:8" ht="12" customHeight="1" x14ac:dyDescent="0.2">
      <c r="A138" s="121"/>
      <c r="B138" s="112">
        <v>3</v>
      </c>
      <c r="C138" s="110">
        <v>72</v>
      </c>
      <c r="D138" s="117">
        <v>425</v>
      </c>
      <c r="E138" s="110">
        <v>4510</v>
      </c>
      <c r="F138" s="110">
        <v>777</v>
      </c>
      <c r="G138" s="110">
        <v>20</v>
      </c>
      <c r="H138" s="110">
        <v>98</v>
      </c>
    </row>
    <row r="139" spans="1:8" ht="12" customHeight="1" x14ac:dyDescent="0.2">
      <c r="A139" s="121" t="s">
        <v>178</v>
      </c>
      <c r="B139" s="112">
        <v>4</v>
      </c>
      <c r="C139" s="237">
        <v>55</v>
      </c>
      <c r="D139" s="238">
        <v>369</v>
      </c>
      <c r="E139" s="237">
        <v>4727</v>
      </c>
      <c r="F139" s="237">
        <v>785</v>
      </c>
      <c r="G139" s="237">
        <v>14</v>
      </c>
      <c r="H139" s="237">
        <v>78</v>
      </c>
    </row>
    <row r="140" spans="1:8" ht="12" customHeight="1" x14ac:dyDescent="0.2">
      <c r="A140" s="121"/>
      <c r="B140" s="112">
        <v>5</v>
      </c>
      <c r="C140" s="237">
        <v>87</v>
      </c>
      <c r="D140" s="238">
        <v>422</v>
      </c>
      <c r="E140" s="237">
        <v>4443</v>
      </c>
      <c r="F140" s="237">
        <v>920</v>
      </c>
      <c r="G140" s="237">
        <v>13</v>
      </c>
      <c r="H140" s="237">
        <v>74</v>
      </c>
    </row>
    <row r="141" spans="1:8" ht="12" customHeight="1" x14ac:dyDescent="0.2">
      <c r="A141" s="113"/>
      <c r="B141" s="112">
        <v>6</v>
      </c>
      <c r="C141" s="237">
        <v>58</v>
      </c>
      <c r="D141" s="238">
        <v>353</v>
      </c>
      <c r="E141" s="237">
        <v>4628</v>
      </c>
      <c r="F141" s="237">
        <v>919</v>
      </c>
      <c r="G141" s="237">
        <v>12</v>
      </c>
      <c r="H141" s="237">
        <v>78</v>
      </c>
    </row>
    <row r="142" spans="1:8" ht="2.25" customHeight="1" x14ac:dyDescent="0.2">
      <c r="A142" s="113"/>
      <c r="B142" s="115"/>
      <c r="C142" s="123"/>
      <c r="D142" s="116"/>
      <c r="E142" s="116"/>
      <c r="F142" s="116"/>
      <c r="G142" s="116"/>
      <c r="H142" s="116"/>
    </row>
    <row r="143" spans="1:8" ht="12" customHeight="1" x14ac:dyDescent="0.2">
      <c r="A143" s="119" t="s">
        <v>179</v>
      </c>
      <c r="B143" s="112" t="s">
        <v>245</v>
      </c>
      <c r="C143" s="110">
        <v>104</v>
      </c>
      <c r="D143" s="110">
        <v>255</v>
      </c>
      <c r="E143" s="110">
        <v>2901</v>
      </c>
      <c r="F143" s="110">
        <v>732</v>
      </c>
      <c r="G143" s="110">
        <v>15</v>
      </c>
      <c r="H143" s="110">
        <v>494</v>
      </c>
    </row>
    <row r="144" spans="1:8" ht="12" customHeight="1" x14ac:dyDescent="0.2">
      <c r="A144" s="118"/>
      <c r="B144" s="112">
        <v>3</v>
      </c>
      <c r="C144" s="110">
        <v>90</v>
      </c>
      <c r="D144" s="117">
        <v>264</v>
      </c>
      <c r="E144" s="110">
        <v>2821</v>
      </c>
      <c r="F144" s="110">
        <v>628</v>
      </c>
      <c r="G144" s="110">
        <v>24</v>
      </c>
      <c r="H144" s="110">
        <v>430</v>
      </c>
    </row>
    <row r="145" spans="1:8" ht="12" customHeight="1" x14ac:dyDescent="0.2">
      <c r="A145" s="121" t="s">
        <v>180</v>
      </c>
      <c r="B145" s="112">
        <v>4</v>
      </c>
      <c r="C145" s="237">
        <v>84</v>
      </c>
      <c r="D145" s="238">
        <v>173</v>
      </c>
      <c r="E145" s="237">
        <v>2843</v>
      </c>
      <c r="F145" s="237">
        <v>712</v>
      </c>
      <c r="G145" s="237">
        <v>4</v>
      </c>
      <c r="H145" s="237">
        <v>542</v>
      </c>
    </row>
    <row r="146" spans="1:8" ht="12" customHeight="1" x14ac:dyDescent="0.2">
      <c r="A146" s="121"/>
      <c r="B146" s="112">
        <v>5</v>
      </c>
      <c r="C146" s="237">
        <v>87</v>
      </c>
      <c r="D146" s="238">
        <v>212</v>
      </c>
      <c r="E146" s="237">
        <v>2965</v>
      </c>
      <c r="F146" s="237">
        <v>714</v>
      </c>
      <c r="G146" s="237">
        <v>8</v>
      </c>
      <c r="H146" s="237">
        <v>446</v>
      </c>
    </row>
    <row r="147" spans="1:8" x14ac:dyDescent="0.2">
      <c r="A147" s="113"/>
      <c r="B147" s="112">
        <v>6</v>
      </c>
      <c r="C147" s="237">
        <v>85</v>
      </c>
      <c r="D147" s="238">
        <v>157</v>
      </c>
      <c r="E147" s="237">
        <v>3026</v>
      </c>
      <c r="F147" s="237">
        <v>671</v>
      </c>
      <c r="G147" s="237">
        <v>5</v>
      </c>
      <c r="H147" s="237">
        <v>445</v>
      </c>
    </row>
    <row r="148" spans="1:8" ht="2.25" customHeight="1" x14ac:dyDescent="0.2">
      <c r="A148" s="114"/>
      <c r="B148" s="115"/>
      <c r="C148" s="116"/>
      <c r="D148" s="116"/>
      <c r="E148" s="116"/>
      <c r="F148" s="116"/>
      <c r="G148" s="116"/>
      <c r="H148" s="116"/>
    </row>
    <row r="149" spans="1:8" ht="12" customHeight="1" x14ac:dyDescent="0.2">
      <c r="A149" s="121" t="s">
        <v>181</v>
      </c>
      <c r="B149" s="112" t="s">
        <v>245</v>
      </c>
      <c r="C149" s="110">
        <v>58</v>
      </c>
      <c r="D149" s="110">
        <v>174</v>
      </c>
      <c r="E149" s="110">
        <v>2098</v>
      </c>
      <c r="F149" s="110">
        <v>464</v>
      </c>
      <c r="G149" s="110">
        <v>74</v>
      </c>
      <c r="H149" s="110">
        <v>115</v>
      </c>
    </row>
    <row r="150" spans="1:8" ht="12" customHeight="1" x14ac:dyDescent="0.2">
      <c r="A150" s="118"/>
      <c r="B150" s="112">
        <v>3</v>
      </c>
      <c r="C150" s="110">
        <v>26</v>
      </c>
      <c r="D150" s="117">
        <v>104</v>
      </c>
      <c r="E150" s="110">
        <v>2006</v>
      </c>
      <c r="F150" s="110">
        <v>267</v>
      </c>
      <c r="G150" s="110">
        <v>46</v>
      </c>
      <c r="H150" s="110">
        <v>119</v>
      </c>
    </row>
    <row r="151" spans="1:8" ht="12" customHeight="1" x14ac:dyDescent="0.2">
      <c r="A151" s="121" t="s">
        <v>182</v>
      </c>
      <c r="B151" s="112">
        <v>4</v>
      </c>
      <c r="C151" s="237">
        <v>81</v>
      </c>
      <c r="D151" s="238">
        <v>130</v>
      </c>
      <c r="E151" s="237">
        <v>1951</v>
      </c>
      <c r="F151" s="237">
        <v>375</v>
      </c>
      <c r="G151" s="237">
        <v>62</v>
      </c>
      <c r="H151" s="237">
        <v>112</v>
      </c>
    </row>
    <row r="152" spans="1:8" ht="12" customHeight="1" x14ac:dyDescent="0.2">
      <c r="A152" s="121"/>
      <c r="B152" s="112">
        <v>5</v>
      </c>
      <c r="C152" s="237">
        <v>76</v>
      </c>
      <c r="D152" s="238">
        <v>150</v>
      </c>
      <c r="E152" s="237">
        <v>1976</v>
      </c>
      <c r="F152" s="237">
        <v>427</v>
      </c>
      <c r="G152" s="237">
        <v>43</v>
      </c>
      <c r="H152" s="237">
        <v>112</v>
      </c>
    </row>
    <row r="153" spans="1:8" x14ac:dyDescent="0.2">
      <c r="A153" s="113"/>
      <c r="B153" s="112">
        <v>6</v>
      </c>
      <c r="C153" s="237">
        <v>40</v>
      </c>
      <c r="D153" s="238">
        <v>136</v>
      </c>
      <c r="E153" s="237">
        <v>2062</v>
      </c>
      <c r="F153" s="237">
        <v>442</v>
      </c>
      <c r="G153" s="237">
        <v>36</v>
      </c>
      <c r="H153" s="237">
        <v>109</v>
      </c>
    </row>
    <row r="154" spans="1:8" ht="2.25" customHeight="1" x14ac:dyDescent="0.2">
      <c r="A154" s="114"/>
      <c r="B154" s="115"/>
      <c r="C154" s="116"/>
      <c r="D154" s="116"/>
      <c r="E154" s="116"/>
      <c r="F154" s="116"/>
      <c r="G154" s="116"/>
      <c r="H154" s="116"/>
    </row>
    <row r="155" spans="1:8" ht="12" customHeight="1" x14ac:dyDescent="0.2">
      <c r="A155" s="119" t="s">
        <v>183</v>
      </c>
      <c r="B155" s="112" t="s">
        <v>246</v>
      </c>
      <c r="C155" s="117">
        <v>181</v>
      </c>
      <c r="D155" s="117">
        <v>438</v>
      </c>
      <c r="E155" s="117">
        <v>3870</v>
      </c>
      <c r="F155" s="117">
        <v>691</v>
      </c>
      <c r="G155" s="117">
        <v>60</v>
      </c>
      <c r="H155" s="117">
        <v>57</v>
      </c>
    </row>
    <row r="156" spans="1:8" ht="12" customHeight="1" x14ac:dyDescent="0.2">
      <c r="A156" s="118"/>
      <c r="B156" s="112">
        <v>3</v>
      </c>
      <c r="C156" s="110" t="s">
        <v>240</v>
      </c>
      <c r="D156" s="117" t="s">
        <v>240</v>
      </c>
      <c r="E156" s="110" t="s">
        <v>240</v>
      </c>
      <c r="F156" s="110" t="s">
        <v>240</v>
      </c>
      <c r="G156" s="110" t="s">
        <v>240</v>
      </c>
      <c r="H156" s="110" t="s">
        <v>240</v>
      </c>
    </row>
    <row r="157" spans="1:8" ht="12" customHeight="1" x14ac:dyDescent="0.2">
      <c r="A157" s="121" t="s">
        <v>184</v>
      </c>
      <c r="B157" s="112">
        <v>4</v>
      </c>
      <c r="C157" s="110" t="s">
        <v>240</v>
      </c>
      <c r="D157" s="117" t="s">
        <v>240</v>
      </c>
      <c r="E157" s="110" t="s">
        <v>240</v>
      </c>
      <c r="F157" s="110" t="s">
        <v>240</v>
      </c>
      <c r="G157" s="110" t="s">
        <v>240</v>
      </c>
      <c r="H157" s="110" t="s">
        <v>240</v>
      </c>
    </row>
    <row r="158" spans="1:8" ht="12" customHeight="1" x14ac:dyDescent="0.2">
      <c r="A158" s="121"/>
      <c r="B158" s="112">
        <v>5</v>
      </c>
      <c r="C158" s="237">
        <v>199</v>
      </c>
      <c r="D158" s="238">
        <v>452</v>
      </c>
      <c r="E158" s="237">
        <v>3957</v>
      </c>
      <c r="F158" s="237">
        <v>682</v>
      </c>
      <c r="G158" s="237">
        <v>52</v>
      </c>
      <c r="H158" s="237">
        <v>65</v>
      </c>
    </row>
    <row r="159" spans="1:8" x14ac:dyDescent="0.2">
      <c r="A159" s="113"/>
      <c r="B159" s="112">
        <v>6</v>
      </c>
      <c r="C159" s="237" t="s">
        <v>240</v>
      </c>
      <c r="D159" s="238" t="s">
        <v>240</v>
      </c>
      <c r="E159" s="237" t="s">
        <v>240</v>
      </c>
      <c r="F159" s="237" t="s">
        <v>240</v>
      </c>
      <c r="G159" s="237" t="s">
        <v>240</v>
      </c>
      <c r="H159" s="237" t="s">
        <v>240</v>
      </c>
    </row>
    <row r="160" spans="1:8" ht="2.25" customHeight="1" x14ac:dyDescent="0.2">
      <c r="A160" s="114"/>
      <c r="B160" s="115"/>
      <c r="C160" s="116"/>
      <c r="D160" s="116"/>
      <c r="E160" s="116"/>
      <c r="F160" s="116"/>
      <c r="G160" s="116"/>
      <c r="H160" s="116"/>
    </row>
    <row r="161" spans="1:8" ht="12" customHeight="1" x14ac:dyDescent="0.2">
      <c r="A161" s="121" t="s">
        <v>165</v>
      </c>
      <c r="B161" s="112" t="s">
        <v>245</v>
      </c>
      <c r="C161" s="110">
        <v>50</v>
      </c>
      <c r="D161" s="110">
        <v>285</v>
      </c>
      <c r="E161" s="110">
        <v>6565</v>
      </c>
      <c r="F161" s="110">
        <v>1155</v>
      </c>
      <c r="G161" s="110">
        <v>51</v>
      </c>
      <c r="H161" s="110">
        <v>365</v>
      </c>
    </row>
    <row r="162" spans="1:8" ht="12" customHeight="1" x14ac:dyDescent="0.2">
      <c r="A162" s="118"/>
      <c r="B162" s="112">
        <v>3</v>
      </c>
      <c r="C162" s="110">
        <v>34</v>
      </c>
      <c r="D162" s="117">
        <v>277</v>
      </c>
      <c r="E162" s="110">
        <v>6722</v>
      </c>
      <c r="F162" s="110">
        <v>1163</v>
      </c>
      <c r="G162" s="110">
        <v>35</v>
      </c>
      <c r="H162" s="110">
        <v>270</v>
      </c>
    </row>
    <row r="163" spans="1:8" ht="12" customHeight="1" x14ac:dyDescent="0.2">
      <c r="A163" s="121" t="s">
        <v>185</v>
      </c>
      <c r="B163" s="112">
        <v>4</v>
      </c>
      <c r="C163" s="237">
        <v>64</v>
      </c>
      <c r="D163" s="238">
        <v>236</v>
      </c>
      <c r="E163" s="237">
        <v>6915</v>
      </c>
      <c r="F163" s="237">
        <v>1227</v>
      </c>
      <c r="G163" s="237">
        <v>45</v>
      </c>
      <c r="H163" s="237">
        <v>289</v>
      </c>
    </row>
    <row r="164" spans="1:8" ht="12" customHeight="1" x14ac:dyDescent="0.2">
      <c r="A164" s="121"/>
      <c r="B164" s="112">
        <v>5</v>
      </c>
      <c r="C164" s="237">
        <v>40</v>
      </c>
      <c r="D164" s="238">
        <v>268</v>
      </c>
      <c r="E164" s="237">
        <v>6719</v>
      </c>
      <c r="F164" s="237">
        <v>1179</v>
      </c>
      <c r="G164" s="237">
        <v>37</v>
      </c>
      <c r="H164" s="237">
        <v>235</v>
      </c>
    </row>
    <row r="165" spans="1:8" x14ac:dyDescent="0.2">
      <c r="A165" s="113"/>
      <c r="B165" s="112">
        <v>6</v>
      </c>
      <c r="C165" s="237">
        <v>39</v>
      </c>
      <c r="D165" s="238">
        <v>223</v>
      </c>
      <c r="E165" s="237">
        <v>6841</v>
      </c>
      <c r="F165" s="237">
        <v>1229</v>
      </c>
      <c r="G165" s="237">
        <v>40</v>
      </c>
      <c r="H165" s="237">
        <v>223</v>
      </c>
    </row>
    <row r="166" spans="1:8" ht="2.25" customHeight="1" x14ac:dyDescent="0.2">
      <c r="A166" s="114"/>
      <c r="B166" s="115"/>
      <c r="C166" s="116"/>
      <c r="D166" s="116"/>
      <c r="E166" s="116"/>
      <c r="F166" s="116"/>
      <c r="G166" s="116"/>
      <c r="H166" s="116"/>
    </row>
    <row r="167" spans="1:8" ht="12" customHeight="1" x14ac:dyDescent="0.2">
      <c r="A167" s="121" t="s">
        <v>186</v>
      </c>
      <c r="B167" s="112" t="s">
        <v>245</v>
      </c>
      <c r="C167" s="110">
        <v>124</v>
      </c>
      <c r="D167" s="110">
        <v>217</v>
      </c>
      <c r="E167" s="110">
        <v>4200</v>
      </c>
      <c r="F167" s="110">
        <v>631</v>
      </c>
      <c r="G167" s="110">
        <v>119</v>
      </c>
      <c r="H167" s="110">
        <v>124</v>
      </c>
    </row>
    <row r="168" spans="1:8" ht="12" customHeight="1" x14ac:dyDescent="0.2">
      <c r="A168" s="118"/>
      <c r="B168" s="112">
        <v>3</v>
      </c>
      <c r="C168" s="110">
        <v>93</v>
      </c>
      <c r="D168" s="117">
        <v>114</v>
      </c>
      <c r="E168" s="110">
        <v>4302</v>
      </c>
      <c r="F168" s="110">
        <v>635</v>
      </c>
      <c r="G168" s="110">
        <v>108</v>
      </c>
      <c r="H168" s="110">
        <v>111</v>
      </c>
    </row>
    <row r="169" spans="1:8" ht="12" customHeight="1" x14ac:dyDescent="0.2">
      <c r="A169" s="121" t="s">
        <v>187</v>
      </c>
      <c r="B169" s="112">
        <v>4</v>
      </c>
      <c r="C169" s="237">
        <v>117</v>
      </c>
      <c r="D169" s="238">
        <v>204</v>
      </c>
      <c r="E169" s="237">
        <v>4258</v>
      </c>
      <c r="F169" s="237">
        <v>688</v>
      </c>
      <c r="G169" s="237">
        <v>111</v>
      </c>
      <c r="H169" s="237">
        <v>147</v>
      </c>
    </row>
    <row r="170" spans="1:8" ht="12" customHeight="1" x14ac:dyDescent="0.2">
      <c r="A170" s="121"/>
      <c r="B170" s="112">
        <v>5</v>
      </c>
      <c r="C170" s="237">
        <v>91</v>
      </c>
      <c r="D170" s="238">
        <v>257</v>
      </c>
      <c r="E170" s="237">
        <v>4381</v>
      </c>
      <c r="F170" s="237">
        <v>711</v>
      </c>
      <c r="G170" s="237">
        <v>88</v>
      </c>
      <c r="H170" s="237">
        <v>122</v>
      </c>
    </row>
    <row r="171" spans="1:8" x14ac:dyDescent="0.2">
      <c r="A171" s="113"/>
      <c r="B171" s="112">
        <v>6</v>
      </c>
      <c r="C171" s="237">
        <v>111</v>
      </c>
      <c r="D171" s="238">
        <v>218</v>
      </c>
      <c r="E171" s="237">
        <v>4532</v>
      </c>
      <c r="F171" s="237">
        <v>658</v>
      </c>
      <c r="G171" s="237">
        <v>97</v>
      </c>
      <c r="H171" s="237">
        <v>143</v>
      </c>
    </row>
    <row r="172" spans="1:8" ht="2.25" customHeight="1" x14ac:dyDescent="0.2">
      <c r="A172" s="114"/>
      <c r="B172" s="115"/>
      <c r="C172" s="116"/>
      <c r="D172" s="116"/>
      <c r="E172" s="116"/>
      <c r="F172" s="116"/>
      <c r="G172" s="116"/>
      <c r="H172" s="116"/>
    </row>
    <row r="173" spans="1:8" ht="12" customHeight="1" x14ac:dyDescent="0.2">
      <c r="A173" s="121" t="s">
        <v>188</v>
      </c>
      <c r="B173" s="112" t="s">
        <v>245</v>
      </c>
      <c r="C173" s="110" t="s">
        <v>242</v>
      </c>
      <c r="D173" s="110" t="s">
        <v>242</v>
      </c>
      <c r="E173" s="110" t="s">
        <v>242</v>
      </c>
      <c r="F173" s="110" t="s">
        <v>242</v>
      </c>
      <c r="G173" s="110" t="s">
        <v>242</v>
      </c>
      <c r="H173" s="110" t="s">
        <v>242</v>
      </c>
    </row>
    <row r="174" spans="1:8" ht="12" customHeight="1" x14ac:dyDescent="0.2">
      <c r="A174" s="121"/>
      <c r="B174" s="112">
        <v>3</v>
      </c>
      <c r="C174" s="110" t="s">
        <v>242</v>
      </c>
      <c r="D174" s="110" t="s">
        <v>242</v>
      </c>
      <c r="E174" s="110" t="s">
        <v>242</v>
      </c>
      <c r="F174" s="110" t="s">
        <v>242</v>
      </c>
      <c r="G174" s="110" t="s">
        <v>242</v>
      </c>
      <c r="H174" s="110" t="s">
        <v>242</v>
      </c>
    </row>
    <row r="175" spans="1:8" ht="12" customHeight="1" x14ac:dyDescent="0.2">
      <c r="A175" s="121" t="s">
        <v>189</v>
      </c>
      <c r="B175" s="112">
        <v>4</v>
      </c>
      <c r="C175" s="237">
        <v>187</v>
      </c>
      <c r="D175" s="238">
        <v>407</v>
      </c>
      <c r="E175" s="237">
        <v>4928</v>
      </c>
      <c r="F175" s="237">
        <v>1044</v>
      </c>
      <c r="G175" s="237">
        <v>15</v>
      </c>
      <c r="H175" s="237">
        <v>130</v>
      </c>
    </row>
    <row r="176" spans="1:8" ht="12" customHeight="1" x14ac:dyDescent="0.2">
      <c r="A176" s="121"/>
      <c r="B176" s="112">
        <v>5</v>
      </c>
      <c r="C176" s="237">
        <v>129</v>
      </c>
      <c r="D176" s="238">
        <v>524</v>
      </c>
      <c r="E176" s="237">
        <v>4672</v>
      </c>
      <c r="F176" s="237">
        <v>987</v>
      </c>
      <c r="G176" s="237">
        <v>17</v>
      </c>
      <c r="H176" s="237">
        <v>128</v>
      </c>
    </row>
    <row r="177" spans="1:8" x14ac:dyDescent="0.2">
      <c r="A177" s="113"/>
      <c r="B177" s="112">
        <v>6</v>
      </c>
      <c r="C177" s="237">
        <v>131</v>
      </c>
      <c r="D177" s="238">
        <v>424</v>
      </c>
      <c r="E177" s="237">
        <v>4839</v>
      </c>
      <c r="F177" s="237">
        <v>1105</v>
      </c>
      <c r="G177" s="237">
        <v>6</v>
      </c>
      <c r="H177" s="237">
        <v>137</v>
      </c>
    </row>
    <row r="178" spans="1:8" ht="2.25" customHeight="1" x14ac:dyDescent="0.2">
      <c r="A178" s="114"/>
      <c r="B178" s="115"/>
      <c r="C178" s="116"/>
      <c r="D178" s="116"/>
      <c r="E178" s="116"/>
      <c r="F178" s="116"/>
      <c r="G178" s="116"/>
      <c r="H178" s="116"/>
    </row>
    <row r="179" spans="1:8" ht="12" customHeight="1" x14ac:dyDescent="0.2">
      <c r="A179" s="121" t="s">
        <v>144</v>
      </c>
      <c r="B179" s="112" t="s">
        <v>245</v>
      </c>
      <c r="C179" s="110">
        <v>33</v>
      </c>
      <c r="D179" s="110">
        <v>63</v>
      </c>
      <c r="E179" s="110">
        <v>4669</v>
      </c>
      <c r="F179" s="110">
        <v>857</v>
      </c>
      <c r="G179" s="110">
        <v>14</v>
      </c>
      <c r="H179" s="110">
        <v>209</v>
      </c>
    </row>
    <row r="180" spans="1:8" ht="12" customHeight="1" x14ac:dyDescent="0.2">
      <c r="A180" s="121"/>
      <c r="B180" s="112">
        <v>3</v>
      </c>
      <c r="C180" s="110">
        <v>6</v>
      </c>
      <c r="D180" s="117">
        <v>23</v>
      </c>
      <c r="E180" s="110">
        <v>4053</v>
      </c>
      <c r="F180" s="110">
        <v>698</v>
      </c>
      <c r="G180" s="110">
        <v>31</v>
      </c>
      <c r="H180" s="110">
        <v>169</v>
      </c>
    </row>
    <row r="181" spans="1:8" ht="12" customHeight="1" x14ac:dyDescent="0.2">
      <c r="A181" s="121" t="s">
        <v>190</v>
      </c>
      <c r="B181" s="112">
        <v>4</v>
      </c>
      <c r="C181" s="237">
        <v>25</v>
      </c>
      <c r="D181" s="238">
        <v>58</v>
      </c>
      <c r="E181" s="237">
        <v>4515</v>
      </c>
      <c r="F181" s="237">
        <v>728</v>
      </c>
      <c r="G181" s="237">
        <v>29</v>
      </c>
      <c r="H181" s="237">
        <v>185</v>
      </c>
    </row>
    <row r="182" spans="1:8" ht="12" customHeight="1" x14ac:dyDescent="0.2">
      <c r="A182" s="121"/>
      <c r="B182" s="112">
        <v>5</v>
      </c>
      <c r="C182" s="237">
        <v>13</v>
      </c>
      <c r="D182" s="238">
        <v>74</v>
      </c>
      <c r="E182" s="237">
        <v>4436</v>
      </c>
      <c r="F182" s="237">
        <v>860</v>
      </c>
      <c r="G182" s="237">
        <v>46</v>
      </c>
      <c r="H182" s="237">
        <v>182</v>
      </c>
    </row>
    <row r="183" spans="1:8" x14ac:dyDescent="0.2">
      <c r="A183" s="113"/>
      <c r="B183" s="112">
        <v>6</v>
      </c>
      <c r="C183" s="237">
        <v>17</v>
      </c>
      <c r="D183" s="238">
        <v>64</v>
      </c>
      <c r="E183" s="237">
        <v>4438</v>
      </c>
      <c r="F183" s="237">
        <v>749</v>
      </c>
      <c r="G183" s="237">
        <v>27</v>
      </c>
      <c r="H183" s="237">
        <v>199</v>
      </c>
    </row>
    <row r="184" spans="1:8" ht="2.25" customHeight="1" x14ac:dyDescent="0.2">
      <c r="A184" s="114"/>
      <c r="B184" s="115"/>
      <c r="C184" s="116"/>
      <c r="D184" s="116"/>
      <c r="E184" s="116"/>
      <c r="F184" s="116"/>
      <c r="G184" s="116"/>
      <c r="H184" s="116"/>
    </row>
    <row r="185" spans="1:8" ht="12" customHeight="1" x14ac:dyDescent="0.2">
      <c r="A185" s="119" t="s">
        <v>144</v>
      </c>
      <c r="B185" s="112" t="s">
        <v>245</v>
      </c>
      <c r="C185" s="110" t="s">
        <v>240</v>
      </c>
      <c r="D185" s="110" t="s">
        <v>240</v>
      </c>
      <c r="E185" s="110" t="s">
        <v>240</v>
      </c>
      <c r="F185" s="110" t="s">
        <v>240</v>
      </c>
      <c r="G185" s="110" t="s">
        <v>240</v>
      </c>
      <c r="H185" s="110" t="s">
        <v>240</v>
      </c>
    </row>
    <row r="186" spans="1:8" x14ac:dyDescent="0.2">
      <c r="A186" s="121"/>
      <c r="B186" s="112">
        <v>3</v>
      </c>
      <c r="C186" s="110" t="s">
        <v>240</v>
      </c>
      <c r="D186" s="110" t="s">
        <v>240</v>
      </c>
      <c r="E186" s="110" t="s">
        <v>240</v>
      </c>
      <c r="F186" s="110" t="s">
        <v>240</v>
      </c>
      <c r="G186" s="110" t="s">
        <v>240</v>
      </c>
      <c r="H186" s="110" t="s">
        <v>240</v>
      </c>
    </row>
    <row r="187" spans="1:8" x14ac:dyDescent="0.2">
      <c r="A187" s="121" t="s">
        <v>191</v>
      </c>
      <c r="B187" s="112">
        <v>4</v>
      </c>
      <c r="C187" s="110" t="s">
        <v>242</v>
      </c>
      <c r="D187" s="110" t="s">
        <v>242</v>
      </c>
      <c r="E187" s="110" t="s">
        <v>242</v>
      </c>
      <c r="F187" s="110" t="s">
        <v>242</v>
      </c>
      <c r="G187" s="110" t="s">
        <v>242</v>
      </c>
      <c r="H187" s="110" t="s">
        <v>242</v>
      </c>
    </row>
    <row r="188" spans="1:8" x14ac:dyDescent="0.2">
      <c r="A188" s="121"/>
      <c r="B188" s="112">
        <v>5</v>
      </c>
      <c r="C188" s="110" t="s">
        <v>240</v>
      </c>
      <c r="D188" s="117" t="s">
        <v>240</v>
      </c>
      <c r="E188" s="110" t="s">
        <v>240</v>
      </c>
      <c r="F188" s="110" t="s">
        <v>240</v>
      </c>
      <c r="G188" s="110" t="s">
        <v>240</v>
      </c>
      <c r="H188" s="110" t="s">
        <v>240</v>
      </c>
    </row>
    <row r="189" spans="1:8" x14ac:dyDescent="0.2">
      <c r="A189" s="113"/>
      <c r="B189" s="112">
        <v>6</v>
      </c>
      <c r="C189" s="237" t="s">
        <v>240</v>
      </c>
      <c r="D189" s="238" t="s">
        <v>240</v>
      </c>
      <c r="E189" s="237" t="s">
        <v>240</v>
      </c>
      <c r="F189" s="237" t="s">
        <v>240</v>
      </c>
      <c r="G189" s="237" t="s">
        <v>240</v>
      </c>
      <c r="H189" s="237" t="s">
        <v>240</v>
      </c>
    </row>
    <row r="190" spans="1:8" ht="2.25" customHeight="1" x14ac:dyDescent="0.2">
      <c r="A190" s="114"/>
      <c r="B190" s="115"/>
      <c r="C190" s="116"/>
      <c r="D190" s="116"/>
      <c r="E190" s="116"/>
      <c r="F190" s="116"/>
      <c r="G190" s="116"/>
      <c r="H190" s="116"/>
    </row>
    <row r="191" spans="1:8" x14ac:dyDescent="0.2">
      <c r="A191" s="113" t="s">
        <v>192</v>
      </c>
      <c r="B191" s="233"/>
      <c r="C191" s="233"/>
      <c r="D191" s="90"/>
      <c r="E191" s="90"/>
      <c r="F191" s="90"/>
      <c r="G191" s="307" t="s">
        <v>243</v>
      </c>
      <c r="H191" s="307"/>
    </row>
    <row r="192" spans="1:8" ht="11.25" customHeight="1" x14ac:dyDescent="0.2"/>
    <row r="193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29" ht="21.75" customHeight="1" x14ac:dyDescent="0.2"/>
  </sheetData>
  <mergeCells count="4">
    <mergeCell ref="G191:H191"/>
    <mergeCell ref="B2:H2"/>
    <mergeCell ref="B71:H71"/>
    <mergeCell ref="B129:H129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6" firstPageNumber="64" orientation="portrait" useFirstPageNumber="1" horizontalDpi="300" verticalDpi="300" r:id="rId1"/>
  <headerFooter scaleWithDoc="0" alignWithMargins="0">
    <oddHeader>&amp;C&amp;12J　運輸・通信</oddHeader>
    <oddFooter>&amp;C&amp;P</oddFooter>
  </headerFooter>
  <rowBreaks count="2" manualBreakCount="2">
    <brk id="69" max="16383" man="1"/>
    <brk id="1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I65"/>
  <sheetViews>
    <sheetView view="pageBreakPreview" zoomScaleNormal="100" zoomScaleSheetLayoutView="100" workbookViewId="0"/>
  </sheetViews>
  <sheetFormatPr defaultColWidth="9.09765625" defaultRowHeight="12" x14ac:dyDescent="0.2"/>
  <cols>
    <col min="1" max="1" width="15.69921875" style="219" customWidth="1"/>
    <col min="2" max="2" width="14.69921875" style="219" customWidth="1"/>
    <col min="3" max="6" width="14.69921875" style="90" customWidth="1"/>
    <col min="7" max="9" width="9.3984375" style="90" customWidth="1"/>
    <col min="10" max="11" width="10.296875" style="90" bestFit="1" customWidth="1"/>
    <col min="12" max="16384" width="9.09765625" style="90"/>
  </cols>
  <sheetData>
    <row r="1" spans="1:9" ht="19.899999999999999" customHeight="1" x14ac:dyDescent="0.2">
      <c r="A1" s="4" t="s">
        <v>193</v>
      </c>
      <c r="B1" s="31"/>
      <c r="C1" s="32"/>
      <c r="D1" s="32"/>
      <c r="E1" s="5"/>
      <c r="F1" s="5"/>
      <c r="G1" s="5"/>
      <c r="H1" s="5"/>
    </row>
    <row r="2" spans="1:9" ht="15" customHeight="1" x14ac:dyDescent="0.2">
      <c r="A2" s="31"/>
      <c r="B2" s="31"/>
      <c r="C2" s="5"/>
      <c r="D2" s="5"/>
      <c r="E2" s="5"/>
      <c r="F2" s="126" t="s">
        <v>194</v>
      </c>
    </row>
    <row r="3" spans="1:9" ht="15" customHeight="1" x14ac:dyDescent="0.2">
      <c r="A3" s="308" t="s">
        <v>195</v>
      </c>
      <c r="B3" s="299" t="s">
        <v>196</v>
      </c>
      <c r="C3" s="214" t="s">
        <v>197</v>
      </c>
      <c r="D3" s="299" t="s">
        <v>198</v>
      </c>
      <c r="E3" s="315" t="s">
        <v>199</v>
      </c>
      <c r="F3" s="311" t="s">
        <v>56</v>
      </c>
    </row>
    <row r="4" spans="1:9" s="91" customFormat="1" ht="15" customHeight="1" x14ac:dyDescent="0.2">
      <c r="A4" s="309"/>
      <c r="B4" s="312"/>
      <c r="C4" s="154" t="s">
        <v>200</v>
      </c>
      <c r="D4" s="312"/>
      <c r="E4" s="314"/>
      <c r="F4" s="312"/>
    </row>
    <row r="5" spans="1:9" s="91" customFormat="1" ht="15" customHeight="1" x14ac:dyDescent="0.2">
      <c r="A5" s="155" t="s">
        <v>263</v>
      </c>
      <c r="B5" s="110">
        <v>37687</v>
      </c>
      <c r="C5" s="110">
        <v>1373</v>
      </c>
      <c r="D5" s="110">
        <v>2368</v>
      </c>
      <c r="E5" s="91">
        <v>542</v>
      </c>
      <c r="F5" s="110">
        <v>153</v>
      </c>
    </row>
    <row r="6" spans="1:9" s="91" customFormat="1" ht="15" customHeight="1" x14ac:dyDescent="0.2">
      <c r="A6" s="155">
        <v>28</v>
      </c>
      <c r="B6" s="124">
        <v>37382</v>
      </c>
      <c r="C6" s="110">
        <v>1327</v>
      </c>
      <c r="D6" s="110">
        <v>2314</v>
      </c>
      <c r="E6" s="91">
        <v>525</v>
      </c>
      <c r="F6" s="110">
        <v>151</v>
      </c>
    </row>
    <row r="7" spans="1:9" s="91" customFormat="1" ht="15" customHeight="1" x14ac:dyDescent="0.2">
      <c r="A7" s="155">
        <v>29</v>
      </c>
      <c r="B7" s="110">
        <v>37518</v>
      </c>
      <c r="C7" s="110">
        <v>1313</v>
      </c>
      <c r="D7" s="110">
        <v>2271</v>
      </c>
      <c r="E7" s="91">
        <v>511</v>
      </c>
      <c r="F7" s="110">
        <v>148</v>
      </c>
    </row>
    <row r="8" spans="1:9" s="91" customFormat="1" ht="15" customHeight="1" x14ac:dyDescent="0.2">
      <c r="A8" s="155">
        <v>30</v>
      </c>
      <c r="B8" s="110">
        <v>37426</v>
      </c>
      <c r="C8" s="110">
        <v>1258</v>
      </c>
      <c r="D8" s="110">
        <v>2222</v>
      </c>
      <c r="E8" s="91">
        <v>499</v>
      </c>
      <c r="F8" s="110">
        <v>150</v>
      </c>
    </row>
    <row r="9" spans="1:9" s="91" customFormat="1" ht="15" customHeight="1" x14ac:dyDescent="0.2">
      <c r="A9" s="155" t="s">
        <v>233</v>
      </c>
      <c r="B9" s="110">
        <v>37266</v>
      </c>
      <c r="C9" s="110">
        <v>1240</v>
      </c>
      <c r="D9" s="110">
        <v>2174</v>
      </c>
      <c r="E9" s="91">
        <v>493</v>
      </c>
      <c r="F9" s="110">
        <v>139</v>
      </c>
    </row>
    <row r="10" spans="1:9" s="91" customFormat="1" ht="15" customHeight="1" x14ac:dyDescent="0.2">
      <c r="A10" s="155">
        <v>2</v>
      </c>
      <c r="B10" s="110">
        <v>37192</v>
      </c>
      <c r="C10" s="110">
        <v>1251</v>
      </c>
      <c r="D10" s="110">
        <v>2139</v>
      </c>
      <c r="E10" s="91">
        <v>500</v>
      </c>
      <c r="F10" s="110">
        <v>136</v>
      </c>
    </row>
    <row r="11" spans="1:9" s="91" customFormat="1" ht="15" customHeight="1" x14ac:dyDescent="0.2">
      <c r="A11" s="155">
        <v>3</v>
      </c>
      <c r="B11" s="110">
        <v>37231</v>
      </c>
      <c r="C11" s="110">
        <v>1273</v>
      </c>
      <c r="D11" s="110">
        <v>2131</v>
      </c>
      <c r="E11" s="91">
        <v>525</v>
      </c>
      <c r="F11" s="110">
        <v>131</v>
      </c>
    </row>
    <row r="12" spans="1:9" s="91" customFormat="1" ht="15" customHeight="1" x14ac:dyDescent="0.2">
      <c r="A12" s="155">
        <v>4</v>
      </c>
      <c r="B12" s="110">
        <v>36987</v>
      </c>
      <c r="C12" s="110">
        <v>1277</v>
      </c>
      <c r="D12" s="110">
        <v>2111</v>
      </c>
      <c r="E12" s="91">
        <v>525</v>
      </c>
      <c r="F12" s="110">
        <v>126</v>
      </c>
    </row>
    <row r="13" spans="1:9" s="91" customFormat="1" ht="15" customHeight="1" x14ac:dyDescent="0.2">
      <c r="A13" s="155">
        <v>5</v>
      </c>
      <c r="B13" s="110">
        <v>36586</v>
      </c>
      <c r="C13" s="110">
        <v>1298</v>
      </c>
      <c r="D13" s="110">
        <v>2082</v>
      </c>
      <c r="E13" s="91">
        <v>548</v>
      </c>
      <c r="F13" s="110">
        <v>125</v>
      </c>
    </row>
    <row r="14" spans="1:9" s="91" customFormat="1" ht="15" customHeight="1" x14ac:dyDescent="0.2">
      <c r="A14" s="155">
        <v>6</v>
      </c>
      <c r="B14" s="110">
        <v>35810</v>
      </c>
      <c r="C14" s="110">
        <v>1303</v>
      </c>
      <c r="D14" s="110">
        <v>2065</v>
      </c>
      <c r="E14" s="91">
        <v>549</v>
      </c>
      <c r="F14" s="110">
        <v>121</v>
      </c>
    </row>
    <row r="15" spans="1:9" s="91" customFormat="1" ht="6" customHeight="1" x14ac:dyDescent="0.2">
      <c r="A15" s="156"/>
      <c r="B15" s="125"/>
      <c r="C15" s="125"/>
      <c r="D15" s="125"/>
      <c r="E15" s="116"/>
      <c r="F15" s="125"/>
    </row>
    <row r="16" spans="1:9" s="91" customFormat="1" ht="13" customHeight="1" x14ac:dyDescent="0.2">
      <c r="A16" s="221"/>
      <c r="B16" s="245"/>
      <c r="E16" s="9"/>
      <c r="F16" s="9"/>
      <c r="G16" s="9"/>
      <c r="H16" s="9"/>
      <c r="I16" s="9"/>
    </row>
    <row r="17" spans="1:8" s="91" customFormat="1" ht="15.65" customHeight="1" x14ac:dyDescent="0.2">
      <c r="A17" s="308" t="s">
        <v>195</v>
      </c>
      <c r="B17" s="294" t="s">
        <v>201</v>
      </c>
      <c r="C17" s="311" t="s">
        <v>202</v>
      </c>
      <c r="D17" s="299" t="s">
        <v>247</v>
      </c>
      <c r="E17" s="246" t="s">
        <v>203</v>
      </c>
      <c r="F17" s="313" t="s">
        <v>204</v>
      </c>
      <c r="G17" s="9"/>
      <c r="H17" s="9"/>
    </row>
    <row r="18" spans="1:8" s="91" customFormat="1" ht="16.899999999999999" customHeight="1" x14ac:dyDescent="0.2">
      <c r="A18" s="309"/>
      <c r="B18" s="310"/>
      <c r="C18" s="312"/>
      <c r="D18" s="312"/>
      <c r="E18" s="247" t="s">
        <v>205</v>
      </c>
      <c r="F18" s="314"/>
      <c r="G18" s="9"/>
      <c r="H18" s="9"/>
    </row>
    <row r="19" spans="1:8" s="91" customFormat="1" ht="15" customHeight="1" x14ac:dyDescent="0.2">
      <c r="A19" s="155" t="s">
        <v>263</v>
      </c>
      <c r="B19" s="110">
        <v>25296</v>
      </c>
      <c r="C19" s="110">
        <v>1</v>
      </c>
      <c r="D19" s="110">
        <v>12196</v>
      </c>
      <c r="E19" s="110">
        <v>707</v>
      </c>
      <c r="F19" s="103">
        <v>79899</v>
      </c>
    </row>
    <row r="20" spans="1:8" s="91" customFormat="1" ht="15" customHeight="1" x14ac:dyDescent="0.2">
      <c r="A20" s="155">
        <v>28</v>
      </c>
      <c r="B20" s="124">
        <v>25782</v>
      </c>
      <c r="C20" s="110">
        <v>1</v>
      </c>
      <c r="D20" s="110">
        <v>11767</v>
      </c>
      <c r="E20" s="110">
        <v>708</v>
      </c>
      <c r="F20" s="103">
        <v>80019</v>
      </c>
    </row>
    <row r="21" spans="1:8" s="91" customFormat="1" ht="15" customHeight="1" x14ac:dyDescent="0.2">
      <c r="A21" s="155">
        <v>29</v>
      </c>
      <c r="B21" s="110">
        <v>26230</v>
      </c>
      <c r="C21" s="110">
        <v>1</v>
      </c>
      <c r="D21" s="110">
        <v>11472</v>
      </c>
      <c r="E21" s="110">
        <v>722</v>
      </c>
      <c r="F21" s="103">
        <v>79980</v>
      </c>
    </row>
    <row r="22" spans="1:8" s="91" customFormat="1" ht="15" customHeight="1" x14ac:dyDescent="0.2">
      <c r="A22" s="155">
        <v>30</v>
      </c>
      <c r="B22" s="110">
        <v>26538</v>
      </c>
      <c r="C22" s="110">
        <v>0</v>
      </c>
      <c r="D22" s="110">
        <v>11142</v>
      </c>
      <c r="E22" s="110">
        <v>724</v>
      </c>
      <c r="F22" s="103">
        <v>79716</v>
      </c>
    </row>
    <row r="23" spans="1:8" s="91" customFormat="1" ht="15" customHeight="1" x14ac:dyDescent="0.2">
      <c r="A23" s="155" t="s">
        <v>233</v>
      </c>
      <c r="B23" s="110">
        <v>26833</v>
      </c>
      <c r="C23" s="110">
        <v>1</v>
      </c>
      <c r="D23" s="110">
        <v>10873</v>
      </c>
      <c r="E23" s="110">
        <v>712</v>
      </c>
      <c r="F23" s="103">
        <v>79731</v>
      </c>
    </row>
    <row r="24" spans="1:8" s="91" customFormat="1" ht="15" customHeight="1" x14ac:dyDescent="0.2">
      <c r="A24" s="155">
        <v>2</v>
      </c>
      <c r="B24" s="110">
        <v>27112</v>
      </c>
      <c r="C24" s="110">
        <v>0</v>
      </c>
      <c r="D24" s="110">
        <v>10476</v>
      </c>
      <c r="E24" s="110">
        <v>727</v>
      </c>
      <c r="F24" s="103">
        <v>79533</v>
      </c>
    </row>
    <row r="25" spans="1:8" s="91" customFormat="1" ht="15" customHeight="1" x14ac:dyDescent="0.2">
      <c r="A25" s="155">
        <v>3</v>
      </c>
      <c r="B25" s="110">
        <v>27391</v>
      </c>
      <c r="C25" s="110">
        <v>1</v>
      </c>
      <c r="D25" s="110">
        <v>10161</v>
      </c>
      <c r="E25" s="110">
        <v>735</v>
      </c>
      <c r="F25" s="103">
        <v>79579</v>
      </c>
    </row>
    <row r="26" spans="1:8" s="91" customFormat="1" ht="15" customHeight="1" x14ac:dyDescent="0.2">
      <c r="A26" s="155">
        <v>4</v>
      </c>
      <c r="B26" s="110">
        <v>27458</v>
      </c>
      <c r="C26" s="110">
        <v>0</v>
      </c>
      <c r="D26" s="110">
        <v>9943</v>
      </c>
      <c r="E26" s="110">
        <v>735</v>
      </c>
      <c r="F26" s="103">
        <v>79162</v>
      </c>
    </row>
    <row r="27" spans="1:8" s="91" customFormat="1" ht="15" customHeight="1" x14ac:dyDescent="0.2">
      <c r="A27" s="155">
        <v>5</v>
      </c>
      <c r="B27" s="110">
        <v>27715</v>
      </c>
      <c r="C27" s="110">
        <v>0</v>
      </c>
      <c r="D27" s="110">
        <v>9784</v>
      </c>
      <c r="E27" s="110">
        <v>703</v>
      </c>
      <c r="F27" s="103">
        <f>SUM(B13:F13,B27:E27)</f>
        <v>78841</v>
      </c>
    </row>
    <row r="28" spans="1:8" s="91" customFormat="1" ht="15" customHeight="1" x14ac:dyDescent="0.2">
      <c r="A28" s="155">
        <v>6</v>
      </c>
      <c r="B28" s="110">
        <v>27863</v>
      </c>
      <c r="C28" s="110">
        <v>0</v>
      </c>
      <c r="D28" s="110">
        <v>9642</v>
      </c>
      <c r="E28" s="110">
        <v>705</v>
      </c>
      <c r="F28" s="103">
        <f>SUM(B14:F14,B28:E28)</f>
        <v>78058</v>
      </c>
    </row>
    <row r="29" spans="1:8" s="91" customFormat="1" ht="6" customHeight="1" x14ac:dyDescent="0.2">
      <c r="A29" s="131"/>
      <c r="B29" s="114"/>
      <c r="C29" s="116"/>
      <c r="D29" s="116"/>
      <c r="E29" s="116"/>
      <c r="F29" s="116"/>
    </row>
    <row r="30" spans="1:8" s="91" customFormat="1" ht="15" customHeight="1" x14ac:dyDescent="0.2">
      <c r="A30" s="13"/>
      <c r="B30" s="113"/>
    </row>
    <row r="31" spans="1:8" s="91" customFormat="1" ht="15" customHeight="1" x14ac:dyDescent="0.2">
      <c r="A31" s="113"/>
      <c r="B31" s="113"/>
    </row>
    <row r="32" spans="1:8" s="91" customFormat="1" ht="20.149999999999999" customHeight="1" x14ac:dyDescent="0.2">
      <c r="A32" s="4" t="s">
        <v>206</v>
      </c>
      <c r="B32" s="31"/>
      <c r="C32" s="32"/>
      <c r="D32" s="32"/>
      <c r="E32" s="5"/>
      <c r="F32" s="5"/>
    </row>
    <row r="33" spans="1:6" s="91" customFormat="1" ht="15" customHeight="1" x14ac:dyDescent="0.2">
      <c r="A33" s="31"/>
      <c r="B33" s="31"/>
      <c r="C33" s="32"/>
      <c r="D33" s="162"/>
      <c r="E33" s="5"/>
      <c r="F33" s="126" t="s">
        <v>264</v>
      </c>
    </row>
    <row r="34" spans="1:6" s="91" customFormat="1" ht="18" customHeight="1" x14ac:dyDescent="0.2">
      <c r="A34" s="200" t="s">
        <v>207</v>
      </c>
      <c r="B34" s="127" t="s">
        <v>208</v>
      </c>
      <c r="C34" s="127" t="s">
        <v>209</v>
      </c>
      <c r="D34" s="127" t="s">
        <v>210</v>
      </c>
      <c r="E34" s="127" t="s">
        <v>211</v>
      </c>
      <c r="F34" s="128" t="s">
        <v>212</v>
      </c>
    </row>
    <row r="35" spans="1:6" s="91" customFormat="1" ht="6" customHeight="1" x14ac:dyDescent="0.2">
      <c r="A35" s="129"/>
      <c r="B35" s="130"/>
      <c r="C35" s="130"/>
      <c r="D35" s="130"/>
      <c r="E35" s="130"/>
      <c r="F35" s="130"/>
    </row>
    <row r="36" spans="1:6" ht="15" customHeight="1" x14ac:dyDescent="0.2">
      <c r="A36" s="111" t="s">
        <v>248</v>
      </c>
      <c r="B36" s="130">
        <v>57828</v>
      </c>
      <c r="C36" s="227">
        <f>B36/E36</f>
        <v>0.56000000000000005</v>
      </c>
      <c r="D36" s="227">
        <f>B36/F36</f>
        <v>1.24</v>
      </c>
      <c r="E36" s="316">
        <v>104180</v>
      </c>
      <c r="F36" s="316">
        <v>46455</v>
      </c>
    </row>
    <row r="37" spans="1:6" ht="15" customHeight="1" x14ac:dyDescent="0.2">
      <c r="A37" s="111" t="s">
        <v>247</v>
      </c>
      <c r="B37" s="130">
        <v>9642</v>
      </c>
      <c r="C37" s="227">
        <f>B37/E36</f>
        <v>0.09</v>
      </c>
      <c r="D37" s="227">
        <f>B37/F36</f>
        <v>0.21</v>
      </c>
      <c r="E37" s="316"/>
      <c r="F37" s="316"/>
    </row>
    <row r="38" spans="1:6" ht="6" customHeight="1" x14ac:dyDescent="0.2">
      <c r="A38" s="131"/>
      <c r="B38" s="125"/>
      <c r="C38" s="125"/>
      <c r="D38" s="125"/>
      <c r="E38" s="125"/>
      <c r="F38" s="125"/>
    </row>
    <row r="39" spans="1:6" ht="13" customHeight="1" x14ac:dyDescent="0.2">
      <c r="A39" s="132"/>
      <c r="B39" s="133"/>
      <c r="C39" s="133"/>
      <c r="D39" s="133"/>
      <c r="E39" s="133"/>
      <c r="F39" s="133"/>
    </row>
    <row r="40" spans="1:6" ht="18" customHeight="1" x14ac:dyDescent="0.2">
      <c r="A40" s="200" t="s">
        <v>213</v>
      </c>
      <c r="B40" s="127" t="s">
        <v>93</v>
      </c>
      <c r="C40" s="127" t="s">
        <v>214</v>
      </c>
      <c r="D40" s="127" t="s">
        <v>215</v>
      </c>
      <c r="E40" s="317" t="s">
        <v>216</v>
      </c>
      <c r="F40" s="317"/>
    </row>
    <row r="41" spans="1:6" ht="6" customHeight="1" x14ac:dyDescent="0.2">
      <c r="A41" s="129"/>
      <c r="B41" s="130"/>
      <c r="C41" s="130"/>
      <c r="D41" s="130"/>
      <c r="E41" s="130"/>
      <c r="F41" s="130"/>
    </row>
    <row r="42" spans="1:6" ht="15" customHeight="1" x14ac:dyDescent="0.2">
      <c r="A42" s="134" t="s">
        <v>217</v>
      </c>
      <c r="B42" s="130">
        <f>SUM(C42:D42)</f>
        <v>72897</v>
      </c>
      <c r="C42" s="256">
        <v>38981</v>
      </c>
      <c r="D42" s="256">
        <v>33916</v>
      </c>
      <c r="E42" s="318">
        <f>B42/E36</f>
        <v>0.7</v>
      </c>
      <c r="F42" s="319"/>
    </row>
    <row r="43" spans="1:6" ht="6" customHeight="1" x14ac:dyDescent="0.2">
      <c r="A43" s="131"/>
      <c r="B43" s="125"/>
      <c r="C43" s="125"/>
      <c r="D43" s="125"/>
      <c r="E43" s="125"/>
      <c r="F43" s="125"/>
    </row>
    <row r="44" spans="1:6" ht="15" customHeight="1" x14ac:dyDescent="0.2">
      <c r="A44" s="221" t="s">
        <v>267</v>
      </c>
      <c r="B44" s="91"/>
      <c r="C44" s="91"/>
      <c r="D44" s="91"/>
      <c r="E44" s="9"/>
      <c r="F44" s="9"/>
    </row>
    <row r="45" spans="1:6" ht="15" customHeight="1" x14ac:dyDescent="0.2">
      <c r="A45" s="221" t="s">
        <v>268</v>
      </c>
      <c r="B45" s="91"/>
      <c r="C45" s="91"/>
      <c r="D45" s="91"/>
      <c r="E45" s="9"/>
      <c r="F45" s="9"/>
    </row>
    <row r="46" spans="1:6" ht="15" customHeight="1" x14ac:dyDescent="0.2"/>
    <row r="47" spans="1:6" ht="20.149999999999999" customHeight="1" x14ac:dyDescent="0.2">
      <c r="A47" s="6" t="s">
        <v>218</v>
      </c>
      <c r="B47" s="6"/>
      <c r="C47" s="31"/>
      <c r="D47" s="31"/>
      <c r="E47" s="32"/>
      <c r="F47" s="30"/>
    </row>
    <row r="48" spans="1:6" ht="15" customHeight="1" x14ac:dyDescent="0.2">
      <c r="A48" s="66"/>
      <c r="B48" s="66"/>
      <c r="C48" s="66"/>
      <c r="D48" s="66"/>
      <c r="E48" s="30"/>
      <c r="F48" s="204" t="s">
        <v>219</v>
      </c>
    </row>
    <row r="49" spans="1:6" ht="15" customHeight="1" x14ac:dyDescent="0.2">
      <c r="A49" s="308" t="s">
        <v>0</v>
      </c>
      <c r="B49" s="311" t="s">
        <v>220</v>
      </c>
      <c r="C49" s="259" t="s">
        <v>221</v>
      </c>
      <c r="D49" s="262"/>
      <c r="E49" s="259" t="s">
        <v>222</v>
      </c>
      <c r="F49" s="262"/>
    </row>
    <row r="50" spans="1:6" ht="15" customHeight="1" x14ac:dyDescent="0.2">
      <c r="A50" s="310"/>
      <c r="B50" s="312"/>
      <c r="C50" s="201" t="s">
        <v>223</v>
      </c>
      <c r="D50" s="203" t="s">
        <v>224</v>
      </c>
      <c r="E50" s="201" t="s">
        <v>225</v>
      </c>
      <c r="F50" s="203" t="s">
        <v>224</v>
      </c>
    </row>
    <row r="51" spans="1:6" ht="6" customHeight="1" x14ac:dyDescent="0.2">
      <c r="A51" s="10"/>
      <c r="B51" s="108"/>
      <c r="C51" s="108"/>
      <c r="D51" s="108"/>
      <c r="E51" s="108"/>
      <c r="F51" s="108"/>
    </row>
    <row r="52" spans="1:6" ht="15" customHeight="1" x14ac:dyDescent="0.2">
      <c r="A52" s="155" t="s">
        <v>265</v>
      </c>
      <c r="B52" s="135">
        <v>365</v>
      </c>
      <c r="C52" s="110">
        <v>139706</v>
      </c>
      <c r="D52" s="136">
        <v>380</v>
      </c>
      <c r="E52" s="110">
        <v>54252400</v>
      </c>
      <c r="F52" s="110">
        <v>156856</v>
      </c>
    </row>
    <row r="53" spans="1:6" ht="15" customHeight="1" x14ac:dyDescent="0.2">
      <c r="A53" s="155">
        <v>27</v>
      </c>
      <c r="B53" s="135">
        <v>366</v>
      </c>
      <c r="C53" s="110">
        <v>137257</v>
      </c>
      <c r="D53" s="136">
        <v>376</v>
      </c>
      <c r="E53" s="110">
        <v>56058900</v>
      </c>
      <c r="F53" s="110">
        <v>153586</v>
      </c>
    </row>
    <row r="54" spans="1:6" ht="15" customHeight="1" x14ac:dyDescent="0.2">
      <c r="A54" s="155">
        <v>28</v>
      </c>
      <c r="B54" s="135">
        <v>365</v>
      </c>
      <c r="C54" s="110">
        <v>141246</v>
      </c>
      <c r="D54" s="136">
        <v>387</v>
      </c>
      <c r="E54" s="110">
        <v>58724800</v>
      </c>
      <c r="F54" s="110">
        <v>160890</v>
      </c>
    </row>
    <row r="55" spans="1:6" ht="15" customHeight="1" x14ac:dyDescent="0.2">
      <c r="A55" s="155">
        <v>29</v>
      </c>
      <c r="B55" s="135">
        <v>365</v>
      </c>
      <c r="C55" s="110">
        <v>139397</v>
      </c>
      <c r="D55" s="136">
        <v>381.9</v>
      </c>
      <c r="E55" s="110">
        <v>58033700</v>
      </c>
      <c r="F55" s="110">
        <v>158996</v>
      </c>
    </row>
    <row r="56" spans="1:6" ht="15" customHeight="1" x14ac:dyDescent="0.2">
      <c r="A56" s="10">
        <v>30</v>
      </c>
      <c r="B56" s="135">
        <v>365</v>
      </c>
      <c r="C56" s="110">
        <v>139811</v>
      </c>
      <c r="D56" s="136">
        <v>383</v>
      </c>
      <c r="E56" s="110">
        <v>53311000</v>
      </c>
      <c r="F56" s="110">
        <v>146058</v>
      </c>
    </row>
    <row r="57" spans="1:6" ht="15" customHeight="1" x14ac:dyDescent="0.2">
      <c r="A57" s="10" t="s">
        <v>237</v>
      </c>
      <c r="B57" s="135">
        <v>366</v>
      </c>
      <c r="C57" s="110">
        <v>123067</v>
      </c>
      <c r="D57" s="136">
        <v>336.2</v>
      </c>
      <c r="E57" s="110">
        <v>51508900</v>
      </c>
      <c r="F57" s="110">
        <v>140735</v>
      </c>
    </row>
    <row r="58" spans="1:6" ht="15" customHeight="1" x14ac:dyDescent="0.2">
      <c r="A58" s="10">
        <v>2</v>
      </c>
      <c r="B58" s="135">
        <v>365</v>
      </c>
      <c r="C58" s="110">
        <v>91138</v>
      </c>
      <c r="D58" s="136">
        <v>249.7</v>
      </c>
      <c r="E58" s="110">
        <v>36244900</v>
      </c>
      <c r="F58" s="110">
        <v>99301</v>
      </c>
    </row>
    <row r="59" spans="1:6" ht="15" customHeight="1" x14ac:dyDescent="0.2">
      <c r="A59" s="10">
        <v>3</v>
      </c>
      <c r="B59" s="135">
        <v>365</v>
      </c>
      <c r="C59" s="110">
        <v>97294</v>
      </c>
      <c r="D59" s="136">
        <v>266.60000000000002</v>
      </c>
      <c r="E59" s="110">
        <v>39571600</v>
      </c>
      <c r="F59" s="110">
        <v>108415</v>
      </c>
    </row>
    <row r="60" spans="1:6" ht="15" customHeight="1" x14ac:dyDescent="0.2">
      <c r="A60" s="10">
        <v>4</v>
      </c>
      <c r="B60" s="135">
        <v>365</v>
      </c>
      <c r="C60" s="237">
        <v>110873</v>
      </c>
      <c r="D60" s="241">
        <v>303.8</v>
      </c>
      <c r="E60" s="237">
        <v>45693600</v>
      </c>
      <c r="F60" s="237">
        <v>125188</v>
      </c>
    </row>
    <row r="61" spans="1:6" ht="15" customHeight="1" x14ac:dyDescent="0.2">
      <c r="A61" s="10">
        <v>5</v>
      </c>
      <c r="B61" s="135">
        <v>366</v>
      </c>
      <c r="C61" s="237">
        <v>113950</v>
      </c>
      <c r="D61" s="241">
        <v>311.3</v>
      </c>
      <c r="E61" s="237">
        <v>48683000</v>
      </c>
      <c r="F61" s="237">
        <v>133014</v>
      </c>
    </row>
    <row r="62" spans="1:6" ht="6" customHeight="1" x14ac:dyDescent="0.2">
      <c r="A62" s="157"/>
      <c r="B62" s="158"/>
      <c r="C62" s="125"/>
      <c r="D62" s="159"/>
      <c r="E62" s="125"/>
      <c r="F62" s="125"/>
    </row>
    <row r="63" spans="1:6" ht="15" customHeight="1" x14ac:dyDescent="0.2">
      <c r="A63" s="13" t="s">
        <v>226</v>
      </c>
      <c r="B63" s="160" t="s">
        <v>227</v>
      </c>
      <c r="C63" s="110"/>
      <c r="D63" s="110"/>
      <c r="E63" s="110"/>
      <c r="F63" s="161" t="s">
        <v>266</v>
      </c>
    </row>
    <row r="64" spans="1:6" ht="15" customHeight="1" x14ac:dyDescent="0.2"/>
    <row r="65" ht="15" customHeight="1" x14ac:dyDescent="0.2"/>
  </sheetData>
  <mergeCells count="18">
    <mergeCell ref="E36:E37"/>
    <mergeCell ref="F36:F37"/>
    <mergeCell ref="E40:F40"/>
    <mergeCell ref="E42:F42"/>
    <mergeCell ref="A49:A50"/>
    <mergeCell ref="B49:B50"/>
    <mergeCell ref="C49:D49"/>
    <mergeCell ref="E49:F49"/>
    <mergeCell ref="A3:A4"/>
    <mergeCell ref="B3:B4"/>
    <mergeCell ref="D3:D4"/>
    <mergeCell ref="E3:E4"/>
    <mergeCell ref="F3:F4"/>
    <mergeCell ref="A17:A18"/>
    <mergeCell ref="B17:B18"/>
    <mergeCell ref="C17:C18"/>
    <mergeCell ref="D17:D18"/>
    <mergeCell ref="F17:F18"/>
  </mergeCells>
  <phoneticPr fontId="2"/>
  <printOptions horizontalCentered="1"/>
  <pageMargins left="0.98425196850393704" right="0.98425196850393704" top="1.1811023622047245" bottom="1.1811023622047245" header="0.78740157480314965" footer="0.59055118110236227"/>
  <pageSetup paperSize="9" scale="81" firstPageNumber="67" orientation="portrait" useFirstPageNumber="1" horizontalDpi="400" verticalDpi="400" r:id="rId1"/>
  <headerFooter scaleWithDoc="0" alignWithMargins="0">
    <oddHeader>&amp;C&amp;12J　運輸・通信</oddHead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J-01-03</vt:lpstr>
      <vt:lpstr>J-04-06</vt:lpstr>
      <vt:lpstr>J-07</vt:lpstr>
      <vt:lpstr>J-08</vt:lpstr>
      <vt:lpstr>J-09</vt:lpstr>
      <vt:lpstr>J-10-12</vt:lpstr>
      <vt:lpstr>'J-07'!Print_Area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2024-03-14T07:22:37Z</dcterms:created>
  <dcterms:modified xsi:type="dcterms:W3CDTF">2025-03-26T02:12:50Z</dcterms:modified>
</cp:coreProperties>
</file>