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63A0FE51-F218-4C2F-92AD-8D2F5BE5CBC2}" xr6:coauthVersionLast="47" xr6:coauthVersionMax="47" xr10:uidLastSave="{00000000-0000-0000-0000-000000000000}"/>
  <bookViews>
    <workbookView xWindow="-110" yWindow="-110" windowWidth="19420" windowHeight="11020" xr2:uid="{00000000-000D-0000-FFFF-FFFF00000000}"/>
  </bookViews>
  <sheets>
    <sheet name="K-01-03 " sheetId="17" r:id="rId1"/>
    <sheet name="K-04-06 " sheetId="18" r:id="rId2"/>
    <sheet name="K-07-08" sheetId="19" r:id="rId3"/>
    <sheet name="K-09-10" sheetId="20" r:id="rId4"/>
    <sheet name="K-11-12" sheetId="21" r:id="rId5"/>
    <sheet name="K-13 " sheetId="22" r:id="rId6"/>
    <sheet name="K-14-15" sheetId="13" r:id="rId7"/>
    <sheet name="K-16-17" sheetId="14" r:id="rId8"/>
    <sheet name="K-18-19" sheetId="23" r:id="rId9"/>
  </sheets>
  <definedNames>
    <definedName name="集計ｍｓ10" localSheetId="0">#REF!</definedName>
    <definedName name="集計ｍｓ10" localSheetId="1">#REF!</definedName>
    <definedName name="集計ｍｓ10" localSheetId="2">#REF!</definedName>
    <definedName name="集計ｍｓ10" localSheetId="3">#REF!</definedName>
    <definedName name="集計ｍｓ10" localSheetId="5">#REF!</definedName>
    <definedName name="集計ｍｓ10" localSheetId="6">#REF!</definedName>
    <definedName name="集計ｍｓ10" localSheetId="8">#REF!</definedName>
    <definedName name="集計ｍｓ10">#REF!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17" l="1"/>
  <c r="I23" i="17"/>
  <c r="G23" i="17"/>
  <c r="E23" i="17"/>
  <c r="C23" i="17"/>
  <c r="B23" i="17"/>
  <c r="C9" i="17"/>
  <c r="C10" i="17" s="1"/>
  <c r="I10" i="17" s="1"/>
  <c r="E10" i="17"/>
  <c r="K9" i="17"/>
  <c r="K10" i="17" s="1"/>
  <c r="G9" i="17"/>
  <c r="G10" i="17" s="1"/>
  <c r="E9" i="17"/>
  <c r="I8" i="17"/>
  <c r="I7" i="17"/>
  <c r="I6" i="17"/>
  <c r="I5" i="17"/>
  <c r="I4" i="17"/>
  <c r="I9" i="17" l="1"/>
  <c r="E19" i="13" l="1"/>
  <c r="E9" i="13"/>
  <c r="D9" i="13"/>
  <c r="C9" i="13"/>
  <c r="E8" i="13"/>
  <c r="D8" i="13"/>
  <c r="C8" i="13"/>
  <c r="C15" i="22"/>
  <c r="C46" i="20"/>
  <c r="B46" i="20"/>
  <c r="B14" i="19"/>
  <c r="B13" i="19"/>
  <c r="E27" i="20"/>
  <c r="C45" i="20"/>
  <c r="B45" i="20"/>
  <c r="C44" i="20" l="1"/>
  <c r="B44" i="20"/>
  <c r="B12" i="19"/>
  <c r="J17" i="23" l="1"/>
  <c r="I17" i="23"/>
  <c r="F17" i="23"/>
  <c r="B43" i="20" l="1"/>
  <c r="C43" i="20"/>
  <c r="B11" i="19" l="1"/>
  <c r="B10" i="19" l="1"/>
  <c r="E8" i="18" l="1"/>
  <c r="D8" i="18"/>
  <c r="C8" i="18"/>
  <c r="B8" i="18"/>
  <c r="C19" i="13" l="1"/>
  <c r="C20" i="13"/>
  <c r="F14" i="22" l="1"/>
  <c r="C9" i="22"/>
  <c r="C14" i="22"/>
  <c r="B10" i="22"/>
  <c r="F9" i="22"/>
  <c r="C8" i="22"/>
  <c r="B8" i="22" s="1"/>
  <c r="B9" i="22" l="1"/>
  <c r="B14" i="22"/>
  <c r="D19" i="13" l="1"/>
  <c r="D20" i="13"/>
</calcChain>
</file>

<file path=xl/sharedStrings.xml><?xml version="1.0" encoding="utf-8"?>
<sst xmlns="http://schemas.openxmlformats.org/spreadsheetml/2006/main" count="506" uniqueCount="318">
  <si>
    <t>種　　別</t>
    <rPh sb="0" eb="4">
      <t>シュベツ</t>
    </rPh>
    <phoneticPr fontId="2"/>
  </si>
  <si>
    <t>舗装道 (m)</t>
    <rPh sb="0" eb="2">
      <t>ホソウ</t>
    </rPh>
    <rPh sb="2" eb="3">
      <t>ミチ</t>
    </rPh>
    <phoneticPr fontId="2"/>
  </si>
  <si>
    <t>砂利道 (m)</t>
    <rPh sb="0" eb="2">
      <t>ジャリ</t>
    </rPh>
    <rPh sb="2" eb="3">
      <t>ミチ</t>
    </rPh>
    <phoneticPr fontId="2"/>
  </si>
  <si>
    <t>実延長 (m)</t>
    <rPh sb="0" eb="1">
      <t>ジツ</t>
    </rPh>
    <rPh sb="1" eb="3">
      <t>エンチョウ</t>
    </rPh>
    <phoneticPr fontId="2"/>
  </si>
  <si>
    <t>舗装率 (%)</t>
    <rPh sb="0" eb="2">
      <t>ホソウ</t>
    </rPh>
    <rPh sb="2" eb="3">
      <t>リツ</t>
    </rPh>
    <phoneticPr fontId="2"/>
  </si>
  <si>
    <t>橋数</t>
    <rPh sb="0" eb="1">
      <t>ハシ</t>
    </rPh>
    <rPh sb="1" eb="2">
      <t>カズ</t>
    </rPh>
    <phoneticPr fontId="2"/>
  </si>
  <si>
    <t>国　道</t>
    <rPh sb="0" eb="3">
      <t>コクドウ</t>
    </rPh>
    <phoneticPr fontId="2"/>
  </si>
  <si>
    <t>県　道</t>
    <rPh sb="0" eb="1">
      <t>ケン</t>
    </rPh>
    <rPh sb="2" eb="3">
      <t>ミチ</t>
    </rPh>
    <phoneticPr fontId="2"/>
  </si>
  <si>
    <t>市道</t>
    <rPh sb="0" eb="2">
      <t>シドウ</t>
    </rPh>
    <phoneticPr fontId="2"/>
  </si>
  <si>
    <t>一級</t>
    <rPh sb="0" eb="2">
      <t>イッキュウ</t>
    </rPh>
    <phoneticPr fontId="2"/>
  </si>
  <si>
    <t>二級</t>
    <rPh sb="0" eb="1">
      <t>ニ</t>
    </rPh>
    <rPh sb="1" eb="2">
      <t>イッキュウ</t>
    </rPh>
    <phoneticPr fontId="2"/>
  </si>
  <si>
    <t>その他</t>
    <rPh sb="0" eb="3">
      <t>ソノタ</t>
    </rPh>
    <phoneticPr fontId="2"/>
  </si>
  <si>
    <t>計</t>
    <rPh sb="0" eb="1">
      <t>ケイ</t>
    </rPh>
    <phoneticPr fontId="2"/>
  </si>
  <si>
    <t>合　計</t>
    <rPh sb="0" eb="3">
      <t>ゴウケイ</t>
    </rPh>
    <phoneticPr fontId="2"/>
  </si>
  <si>
    <t>( 資料/土木課 )</t>
    <rPh sb="2" eb="4">
      <t>シリョウ</t>
    </rPh>
    <rPh sb="5" eb="7">
      <t>ドボク</t>
    </rPh>
    <rPh sb="7" eb="8">
      <t>カ</t>
    </rPh>
    <phoneticPr fontId="2"/>
  </si>
  <si>
    <t>１．道路別の実延長と舗装率</t>
    <rPh sb="2" eb="4">
      <t>ドウロ</t>
    </rPh>
    <rPh sb="4" eb="5">
      <t>ベツ</t>
    </rPh>
    <rPh sb="6" eb="7">
      <t>ジツ</t>
    </rPh>
    <rPh sb="7" eb="9">
      <t>エンチョウ</t>
    </rPh>
    <rPh sb="10" eb="12">
      <t>ホソウ</t>
    </rPh>
    <rPh sb="12" eb="13">
      <t>リツ</t>
    </rPh>
    <phoneticPr fontId="2"/>
  </si>
  <si>
    <t>２．市道の実延長と車道幅員</t>
    <rPh sb="2" eb="4">
      <t>シドウ</t>
    </rPh>
    <rPh sb="5" eb="6">
      <t>ジツ</t>
    </rPh>
    <rPh sb="6" eb="8">
      <t>エンチョウ</t>
    </rPh>
    <rPh sb="9" eb="11">
      <t>シャドウ</t>
    </rPh>
    <rPh sb="11" eb="13">
      <t>フクイン</t>
    </rPh>
    <phoneticPr fontId="2"/>
  </si>
  <si>
    <t>区　分</t>
    <rPh sb="0" eb="3">
      <t>クブン</t>
    </rPh>
    <phoneticPr fontId="2"/>
  </si>
  <si>
    <t>路線数</t>
    <rPh sb="0" eb="2">
      <t>ロセン</t>
    </rPh>
    <rPh sb="2" eb="3">
      <t>カズ</t>
    </rPh>
    <phoneticPr fontId="2"/>
  </si>
  <si>
    <t>車　　道　　幅　　員</t>
    <rPh sb="0" eb="4">
      <t>シャドウ</t>
    </rPh>
    <rPh sb="6" eb="10">
      <t>フクイン</t>
    </rPh>
    <phoneticPr fontId="2"/>
  </si>
  <si>
    <t>3.5m未満</t>
    <rPh sb="4" eb="6">
      <t>ミマン</t>
    </rPh>
    <phoneticPr fontId="2"/>
  </si>
  <si>
    <t>3.5m以上～</t>
    <rPh sb="4" eb="6">
      <t>イジョウ</t>
    </rPh>
    <phoneticPr fontId="2"/>
  </si>
  <si>
    <t>5.5m以上～</t>
    <rPh sb="4" eb="6">
      <t>イジョウ</t>
    </rPh>
    <phoneticPr fontId="2"/>
  </si>
  <si>
    <t>13.0m以上</t>
    <rPh sb="5" eb="7">
      <t>イジョウ</t>
    </rPh>
    <phoneticPr fontId="2"/>
  </si>
  <si>
    <t>(資料/土木課)</t>
    <rPh sb="1" eb="3">
      <t>シリョウ</t>
    </rPh>
    <rPh sb="4" eb="6">
      <t>ドボク</t>
    </rPh>
    <rPh sb="6" eb="7">
      <t>カ</t>
    </rPh>
    <phoneticPr fontId="2"/>
  </si>
  <si>
    <t>年度</t>
    <rPh sb="0" eb="2">
      <t>ネンド</t>
    </rPh>
    <phoneticPr fontId="2"/>
  </si>
  <si>
    <t>(資料/土木課)</t>
  </si>
  <si>
    <t>４．橋梁及びトンネルの箇所数と延長</t>
    <rPh sb="2" eb="3">
      <t>ハシ</t>
    </rPh>
    <rPh sb="3" eb="4">
      <t>リョウ</t>
    </rPh>
    <rPh sb="4" eb="5">
      <t>オヨ</t>
    </rPh>
    <rPh sb="11" eb="13">
      <t>カショ</t>
    </rPh>
    <rPh sb="13" eb="14">
      <t>カズ</t>
    </rPh>
    <rPh sb="15" eb="17">
      <t>エンチョウ</t>
    </rPh>
    <phoneticPr fontId="2"/>
  </si>
  <si>
    <t>橋　　　　梁</t>
    <rPh sb="0" eb="1">
      <t>ハシ</t>
    </rPh>
    <rPh sb="5" eb="6">
      <t>リョウ</t>
    </rPh>
    <phoneticPr fontId="2"/>
  </si>
  <si>
    <t>箇所数</t>
    <rPh sb="0" eb="2">
      <t>カショ</t>
    </rPh>
    <rPh sb="2" eb="3">
      <t>カズ</t>
    </rPh>
    <phoneticPr fontId="2"/>
  </si>
  <si>
    <t>延長 ( m )</t>
    <rPh sb="0" eb="2">
      <t>エンチョウ</t>
    </rPh>
    <phoneticPr fontId="2"/>
  </si>
  <si>
    <t>５．橋梁構造別の個数・延長及び面積</t>
    <rPh sb="2" eb="3">
      <t>ハシ</t>
    </rPh>
    <rPh sb="3" eb="4">
      <t>リョウ</t>
    </rPh>
    <rPh sb="4" eb="6">
      <t>コウゾウ</t>
    </rPh>
    <rPh sb="6" eb="7">
      <t>ベツ</t>
    </rPh>
    <rPh sb="8" eb="10">
      <t>コスウ</t>
    </rPh>
    <rPh sb="11" eb="13">
      <t>エンチョウ</t>
    </rPh>
    <rPh sb="13" eb="14">
      <t>オヨ</t>
    </rPh>
    <rPh sb="15" eb="17">
      <t>メンセキ</t>
    </rPh>
    <phoneticPr fontId="2"/>
  </si>
  <si>
    <t>永　久　橋</t>
    <rPh sb="0" eb="3">
      <t>エイキュウ</t>
    </rPh>
    <rPh sb="4" eb="5">
      <t>ハシ</t>
    </rPh>
    <phoneticPr fontId="2"/>
  </si>
  <si>
    <t>非　永　久　橋</t>
    <rPh sb="0" eb="1">
      <t>ヒ</t>
    </rPh>
    <rPh sb="2" eb="5">
      <t>エイキュウ</t>
    </rPh>
    <rPh sb="6" eb="7">
      <t>ハシ</t>
    </rPh>
    <phoneticPr fontId="2"/>
  </si>
  <si>
    <t>総　　数</t>
    <rPh sb="0" eb="4">
      <t>ソウスウ</t>
    </rPh>
    <phoneticPr fontId="2"/>
  </si>
  <si>
    <t>個数</t>
    <rPh sb="0" eb="2">
      <t>コスウ</t>
    </rPh>
    <phoneticPr fontId="2"/>
  </si>
  <si>
    <t>延長(m)</t>
    <rPh sb="0" eb="2">
      <t>エンチョウ</t>
    </rPh>
    <phoneticPr fontId="2"/>
  </si>
  <si>
    <t>面積(㎡)</t>
    <rPh sb="0" eb="2">
      <t>メンセキ</t>
    </rPh>
    <phoneticPr fontId="2"/>
  </si>
  <si>
    <t>６．河川別の流路延長と市内延長</t>
    <rPh sb="2" eb="4">
      <t>カセン</t>
    </rPh>
    <rPh sb="4" eb="5">
      <t>ベツ</t>
    </rPh>
    <rPh sb="6" eb="7">
      <t>リュウロ</t>
    </rPh>
    <rPh sb="7" eb="8">
      <t>ロ</t>
    </rPh>
    <rPh sb="8" eb="10">
      <t>エンチョウ</t>
    </rPh>
    <rPh sb="11" eb="13">
      <t>シナイ</t>
    </rPh>
    <rPh sb="13" eb="15">
      <t>エンチョウ</t>
    </rPh>
    <phoneticPr fontId="2"/>
  </si>
  <si>
    <t>水　系</t>
    <rPh sb="0" eb="3">
      <t>スイケイ</t>
    </rPh>
    <phoneticPr fontId="2"/>
  </si>
  <si>
    <t>河川名</t>
    <rPh sb="0" eb="2">
      <t>カセン</t>
    </rPh>
    <rPh sb="2" eb="3">
      <t>メイ</t>
    </rPh>
    <phoneticPr fontId="2"/>
  </si>
  <si>
    <t>流路延長 ( m )</t>
    <rPh sb="0" eb="1">
      <t>ナガ</t>
    </rPh>
    <rPh sb="1" eb="2">
      <t>ロ</t>
    </rPh>
    <rPh sb="2" eb="4">
      <t>エンチョウ</t>
    </rPh>
    <phoneticPr fontId="2"/>
  </si>
  <si>
    <t>市内延長
 ( m )</t>
    <rPh sb="0" eb="2">
      <t>シナイ</t>
    </rPh>
    <rPh sb="2" eb="4">
      <t>エンチョウ</t>
    </rPh>
    <phoneticPr fontId="2"/>
  </si>
  <si>
    <t>国・県管理</t>
    <rPh sb="0" eb="1">
      <t>クニ</t>
    </rPh>
    <rPh sb="2" eb="3">
      <t>ケン</t>
    </rPh>
    <rPh sb="3" eb="5">
      <t>カンリ</t>
    </rPh>
    <phoneticPr fontId="2"/>
  </si>
  <si>
    <t>市管理</t>
    <rPh sb="0" eb="1">
      <t>シ</t>
    </rPh>
    <rPh sb="1" eb="3">
      <t>カンリ</t>
    </rPh>
    <phoneticPr fontId="2"/>
  </si>
  <si>
    <t>１級河川狩野川</t>
    <rPh sb="1" eb="2">
      <t>キュウ</t>
    </rPh>
    <rPh sb="2" eb="4">
      <t>カセン</t>
    </rPh>
    <rPh sb="4" eb="5">
      <t>カリ</t>
    </rPh>
    <rPh sb="5" eb="6">
      <t>ノ</t>
    </rPh>
    <rPh sb="6" eb="7">
      <t>カワ</t>
    </rPh>
    <phoneticPr fontId="2"/>
  </si>
  <si>
    <t>大場川</t>
    <rPh sb="0" eb="2">
      <t>ダイバ</t>
    </rPh>
    <rPh sb="2" eb="3">
      <t>カワ</t>
    </rPh>
    <phoneticPr fontId="2"/>
  </si>
  <si>
    <t>御殿川</t>
    <rPh sb="0" eb="2">
      <t>ゴテン</t>
    </rPh>
    <rPh sb="2" eb="3">
      <t>カワ</t>
    </rPh>
    <phoneticPr fontId="2"/>
  </si>
  <si>
    <t>三島山田川（山田川）</t>
    <rPh sb="0" eb="2">
      <t>ミシマ</t>
    </rPh>
    <rPh sb="2" eb="4">
      <t>ヤマダ</t>
    </rPh>
    <rPh sb="4" eb="5">
      <t>カワ</t>
    </rPh>
    <rPh sb="6" eb="8">
      <t>ヤマダ</t>
    </rPh>
    <rPh sb="8" eb="9">
      <t>ガワ</t>
    </rPh>
    <phoneticPr fontId="2"/>
  </si>
  <si>
    <t>沢地川</t>
    <rPh sb="0" eb="1">
      <t>サワ</t>
    </rPh>
    <rPh sb="1" eb="2">
      <t>チ</t>
    </rPh>
    <rPh sb="2" eb="3">
      <t>カワ</t>
    </rPh>
    <phoneticPr fontId="2"/>
  </si>
  <si>
    <t>境川</t>
    <rPh sb="0" eb="1">
      <t>サカイ</t>
    </rPh>
    <rPh sb="1" eb="2">
      <t>カワ</t>
    </rPh>
    <phoneticPr fontId="2"/>
  </si>
  <si>
    <t>夏梅木川</t>
    <rPh sb="0" eb="1">
      <t>ナツ</t>
    </rPh>
    <rPh sb="1" eb="2">
      <t>ウメ</t>
    </rPh>
    <rPh sb="2" eb="3">
      <t>キ</t>
    </rPh>
    <rPh sb="3" eb="4">
      <t>カワ</t>
    </rPh>
    <phoneticPr fontId="2"/>
  </si>
  <si>
    <t>函南観音川（大場観音川）</t>
    <rPh sb="0" eb="2">
      <t>カンナミ</t>
    </rPh>
    <rPh sb="2" eb="4">
      <t>カンノン</t>
    </rPh>
    <rPh sb="4" eb="5">
      <t>カワ</t>
    </rPh>
    <rPh sb="6" eb="8">
      <t>ダイバ</t>
    </rPh>
    <rPh sb="8" eb="10">
      <t>カンノン</t>
    </rPh>
    <rPh sb="10" eb="11">
      <t>カワ</t>
    </rPh>
    <phoneticPr fontId="2"/>
  </si>
  <si>
    <t>徳倉宮川</t>
    <rPh sb="0" eb="1">
      <t>トク</t>
    </rPh>
    <rPh sb="1" eb="2">
      <t>クラ</t>
    </rPh>
    <rPh sb="2" eb="3">
      <t>ミヤ</t>
    </rPh>
    <rPh sb="3" eb="4">
      <t>カワ</t>
    </rPh>
    <phoneticPr fontId="2"/>
  </si>
  <si>
    <t>松毛川</t>
    <rPh sb="0" eb="1">
      <t>マツ</t>
    </rPh>
    <rPh sb="1" eb="2">
      <t>ケ</t>
    </rPh>
    <rPh sb="2" eb="3">
      <t>カワ</t>
    </rPh>
    <phoneticPr fontId="2"/>
  </si>
  <si>
    <t>普通河川の主なもの</t>
    <rPh sb="0" eb="2">
      <t>フツウ</t>
    </rPh>
    <rPh sb="2" eb="4">
      <t>カセン</t>
    </rPh>
    <rPh sb="5" eb="6">
      <t>オモ</t>
    </rPh>
    <phoneticPr fontId="2"/>
  </si>
  <si>
    <t>源兵衛川</t>
    <rPh sb="0" eb="3">
      <t>ゲンペイ</t>
    </rPh>
    <rPh sb="3" eb="4">
      <t>カワ</t>
    </rPh>
    <phoneticPr fontId="2"/>
  </si>
  <si>
    <t>桜川</t>
    <rPh sb="0" eb="1">
      <t>サクラ</t>
    </rPh>
    <rPh sb="1" eb="2">
      <t>カワ</t>
    </rPh>
    <phoneticPr fontId="2"/>
  </si>
  <si>
    <t>　(注意) 三島山田川の市管理部分は山田川となる。</t>
    <rPh sb="2" eb="4">
      <t>チュウイ</t>
    </rPh>
    <rPh sb="6" eb="8">
      <t>ミシマ</t>
    </rPh>
    <rPh sb="8" eb="10">
      <t>ヤマダ</t>
    </rPh>
    <rPh sb="10" eb="11">
      <t>ガワ</t>
    </rPh>
    <rPh sb="12" eb="13">
      <t>シ</t>
    </rPh>
    <rPh sb="13" eb="15">
      <t>カンリ</t>
    </rPh>
    <rPh sb="15" eb="16">
      <t>ブ</t>
    </rPh>
    <rPh sb="16" eb="17">
      <t>ブン</t>
    </rPh>
    <rPh sb="18" eb="20">
      <t>ヤマダ</t>
    </rPh>
    <rPh sb="20" eb="21">
      <t>ガワ</t>
    </rPh>
    <phoneticPr fontId="2"/>
  </si>
  <si>
    <t>　　　　　函南観音川の市管理部分は大場観音川となる。</t>
    <rPh sb="14" eb="15">
      <t>ブ</t>
    </rPh>
    <phoneticPr fontId="2"/>
  </si>
  <si>
    <t>７．課税対象地目別面積</t>
    <rPh sb="2" eb="4">
      <t>カゼイ</t>
    </rPh>
    <rPh sb="4" eb="6">
      <t>タイショウ</t>
    </rPh>
    <rPh sb="6" eb="8">
      <t>チモク</t>
    </rPh>
    <rPh sb="8" eb="9">
      <t>ベツ</t>
    </rPh>
    <rPh sb="9" eb="11">
      <t>メンセキ</t>
    </rPh>
    <phoneticPr fontId="2"/>
  </si>
  <si>
    <t>(各年1月1日現在　　単位：㎡)</t>
    <rPh sb="1" eb="2">
      <t>カク</t>
    </rPh>
    <rPh sb="2" eb="7">
      <t>ネンガッピ</t>
    </rPh>
    <rPh sb="7" eb="9">
      <t>ゲンザイ</t>
    </rPh>
    <rPh sb="11" eb="13">
      <t>タンイ</t>
    </rPh>
    <phoneticPr fontId="2"/>
  </si>
  <si>
    <t>年次</t>
    <rPh sb="0" eb="1">
      <t>ネンジ</t>
    </rPh>
    <rPh sb="1" eb="2">
      <t>ツギ</t>
    </rPh>
    <phoneticPr fontId="2"/>
  </si>
  <si>
    <t>総数</t>
    <rPh sb="0" eb="2">
      <t>ソウスウ</t>
    </rPh>
    <phoneticPr fontId="2"/>
  </si>
  <si>
    <t xml:space="preserve">田 </t>
    <rPh sb="0" eb="1">
      <t>タ</t>
    </rPh>
    <phoneticPr fontId="2"/>
  </si>
  <si>
    <t xml:space="preserve">畑 </t>
    <rPh sb="0" eb="1">
      <t>ハタケ</t>
    </rPh>
    <phoneticPr fontId="2"/>
  </si>
  <si>
    <t xml:space="preserve">宅地 </t>
    <rPh sb="0" eb="2">
      <t>タクチ</t>
    </rPh>
    <phoneticPr fontId="2"/>
  </si>
  <si>
    <t xml:space="preserve">山林 </t>
    <rPh sb="0" eb="2">
      <t>サンリン</t>
    </rPh>
    <phoneticPr fontId="2"/>
  </si>
  <si>
    <t xml:space="preserve">原野 </t>
    <rPh sb="0" eb="2">
      <t>ゲンヤ</t>
    </rPh>
    <phoneticPr fontId="2"/>
  </si>
  <si>
    <t>雑種地等</t>
    <rPh sb="0" eb="2">
      <t>ザッシュ</t>
    </rPh>
    <rPh sb="2" eb="3">
      <t>チ</t>
    </rPh>
    <rPh sb="3" eb="4">
      <t>トウ</t>
    </rPh>
    <phoneticPr fontId="2"/>
  </si>
  <si>
    <t xml:space="preserve">鉱泉地 </t>
    <rPh sb="0" eb="1">
      <t>コウザン</t>
    </rPh>
    <rPh sb="1" eb="2">
      <t>イズミ</t>
    </rPh>
    <rPh sb="2" eb="3">
      <t>チ</t>
    </rPh>
    <phoneticPr fontId="2"/>
  </si>
  <si>
    <t>－</t>
  </si>
  <si>
    <t>８．開発行為件数と面積</t>
    <rPh sb="2" eb="4">
      <t>カイハツ</t>
    </rPh>
    <rPh sb="4" eb="6">
      <t>コウイ</t>
    </rPh>
    <rPh sb="6" eb="8">
      <t>ケンスウ</t>
    </rPh>
    <rPh sb="9" eb="11">
      <t>メンセキ</t>
    </rPh>
    <phoneticPr fontId="2"/>
  </si>
  <si>
    <t>(各年度末現在)</t>
    <rPh sb="1" eb="2">
      <t>カク</t>
    </rPh>
    <rPh sb="2" eb="4">
      <t>ネンド</t>
    </rPh>
    <rPh sb="4" eb="5">
      <t>マツ</t>
    </rPh>
    <rPh sb="5" eb="7">
      <t>ゲンザイ</t>
    </rPh>
    <phoneticPr fontId="2"/>
  </si>
  <si>
    <t>年　度</t>
    <rPh sb="0" eb="3">
      <t>ネンジ</t>
    </rPh>
    <phoneticPr fontId="2"/>
  </si>
  <si>
    <t>自己用</t>
    <rPh sb="0" eb="2">
      <t>ジコ</t>
    </rPh>
    <rPh sb="2" eb="3">
      <t>ヨウ</t>
    </rPh>
    <phoneticPr fontId="2"/>
  </si>
  <si>
    <t>合計</t>
    <rPh sb="0" eb="2">
      <t>ゴウケイ</t>
    </rPh>
    <phoneticPr fontId="2"/>
  </si>
  <si>
    <t>分譲区画数</t>
    <rPh sb="0" eb="2">
      <t>ブンジョウ</t>
    </rPh>
    <rPh sb="2" eb="4">
      <t>クカク</t>
    </rPh>
    <rPh sb="4" eb="5">
      <t>カズ</t>
    </rPh>
    <phoneticPr fontId="2"/>
  </si>
  <si>
    <t>件数</t>
    <rPh sb="0" eb="2">
      <t>ケンスウ</t>
    </rPh>
    <phoneticPr fontId="2"/>
  </si>
  <si>
    <t>面積(ha)</t>
    <rPh sb="0" eb="2">
      <t>メンセキ</t>
    </rPh>
    <phoneticPr fontId="2"/>
  </si>
  <si>
    <t>( 資料/都市計画課 )</t>
    <rPh sb="2" eb="4">
      <t>シリョウ</t>
    </rPh>
    <rPh sb="5" eb="7">
      <t>トシ</t>
    </rPh>
    <rPh sb="7" eb="9">
      <t>ケイカク</t>
    </rPh>
    <rPh sb="9" eb="10">
      <t>カ</t>
    </rPh>
    <phoneticPr fontId="2"/>
  </si>
  <si>
    <t>(注意)　都市計画法の規定により開発行為の許可を受け事業が完了したもの。</t>
    <rPh sb="1" eb="3">
      <t>チュウイ</t>
    </rPh>
    <rPh sb="5" eb="7">
      <t>トシ</t>
    </rPh>
    <rPh sb="7" eb="9">
      <t>ケイカク</t>
    </rPh>
    <rPh sb="9" eb="10">
      <t>ホウ</t>
    </rPh>
    <rPh sb="11" eb="13">
      <t>キテイ</t>
    </rPh>
    <rPh sb="16" eb="18">
      <t>カイハツ</t>
    </rPh>
    <rPh sb="18" eb="20">
      <t>コウイ</t>
    </rPh>
    <rPh sb="21" eb="23">
      <t>キョカ</t>
    </rPh>
    <rPh sb="24" eb="25">
      <t>ウ</t>
    </rPh>
    <rPh sb="26" eb="28">
      <t>ジギョウ</t>
    </rPh>
    <rPh sb="29" eb="31">
      <t>カンリョウ</t>
    </rPh>
    <phoneticPr fontId="2"/>
  </si>
  <si>
    <t>　　　　　その他は、宅地分譲等の開発行為。</t>
    <rPh sb="5" eb="8">
      <t>ソノタ</t>
    </rPh>
    <rPh sb="10" eb="12">
      <t>タクチ</t>
    </rPh>
    <rPh sb="12" eb="14">
      <t>ブンジョウ</t>
    </rPh>
    <rPh sb="14" eb="15">
      <t>トウ</t>
    </rPh>
    <rPh sb="16" eb="18">
      <t>カイハツ</t>
    </rPh>
    <rPh sb="18" eb="20">
      <t>コウイ</t>
    </rPh>
    <phoneticPr fontId="2"/>
  </si>
  <si>
    <t>９．用途地域別の面積と容積率/建ぺい率</t>
    <rPh sb="2" eb="4">
      <t>ヨウト</t>
    </rPh>
    <rPh sb="4" eb="6">
      <t>チイキ</t>
    </rPh>
    <rPh sb="6" eb="7">
      <t>ベツ</t>
    </rPh>
    <rPh sb="8" eb="10">
      <t>メンセキ</t>
    </rPh>
    <rPh sb="11" eb="13">
      <t>ヨウセキ</t>
    </rPh>
    <rPh sb="13" eb="14">
      <t>リツ</t>
    </rPh>
    <rPh sb="15" eb="16">
      <t>タ</t>
    </rPh>
    <rPh sb="18" eb="19">
      <t>リツ</t>
    </rPh>
    <phoneticPr fontId="2"/>
  </si>
  <si>
    <t>用途地域</t>
    <rPh sb="0" eb="2">
      <t>ヨウト</t>
    </rPh>
    <rPh sb="2" eb="4">
      <t>チイキ</t>
    </rPh>
    <phoneticPr fontId="2"/>
  </si>
  <si>
    <t>面積  (ha)</t>
    <rPh sb="0" eb="2">
      <t>メンセキ</t>
    </rPh>
    <phoneticPr fontId="2"/>
  </si>
  <si>
    <t>最低敷地面積 (㎡)</t>
    <rPh sb="0" eb="2">
      <t>サイテイ</t>
    </rPh>
    <rPh sb="2" eb="4">
      <t>シキチ</t>
    </rPh>
    <rPh sb="4" eb="6">
      <t>メンセキ</t>
    </rPh>
    <phoneticPr fontId="2"/>
  </si>
  <si>
    <t>　第一種低層住居専用地域</t>
    <rPh sb="1" eb="3">
      <t>ダイイチ</t>
    </rPh>
    <rPh sb="3" eb="4">
      <t>シュ</t>
    </rPh>
    <rPh sb="4" eb="6">
      <t>テイソウ</t>
    </rPh>
    <rPh sb="6" eb="7">
      <t>ジュウタク</t>
    </rPh>
    <rPh sb="8" eb="10">
      <t>センヨウ</t>
    </rPh>
    <rPh sb="10" eb="12">
      <t>チイキ</t>
    </rPh>
    <phoneticPr fontId="2"/>
  </si>
  <si>
    <t>-</t>
    <phoneticPr fontId="2"/>
  </si>
  <si>
    <t>　第二種低層住居専用地域</t>
    <rPh sb="1" eb="3">
      <t>ダイイチ</t>
    </rPh>
    <rPh sb="3" eb="4">
      <t>シュ</t>
    </rPh>
    <rPh sb="4" eb="6">
      <t>テイソウ</t>
    </rPh>
    <rPh sb="6" eb="7">
      <t>ジュウタク</t>
    </rPh>
    <rPh sb="8" eb="10">
      <t>センヨウ</t>
    </rPh>
    <rPh sb="10" eb="12">
      <t>チイキ</t>
    </rPh>
    <phoneticPr fontId="2"/>
  </si>
  <si>
    <t>　第一種中高層住居専用地域</t>
    <rPh sb="1" eb="3">
      <t>ダイイチ</t>
    </rPh>
    <rPh sb="3" eb="4">
      <t>シュ</t>
    </rPh>
    <rPh sb="4" eb="5">
      <t>ナカ</t>
    </rPh>
    <rPh sb="5" eb="7">
      <t>コウソウ</t>
    </rPh>
    <rPh sb="7" eb="9">
      <t>ジュウタク</t>
    </rPh>
    <rPh sb="9" eb="11">
      <t>センヨウ</t>
    </rPh>
    <rPh sb="11" eb="13">
      <t>チイキ</t>
    </rPh>
    <phoneticPr fontId="2"/>
  </si>
  <si>
    <t>　第二種中高層住居専用地域</t>
    <rPh sb="1" eb="3">
      <t>ダイイチ</t>
    </rPh>
    <rPh sb="3" eb="4">
      <t>シュ</t>
    </rPh>
    <rPh sb="4" eb="5">
      <t>ナカ</t>
    </rPh>
    <rPh sb="5" eb="7">
      <t>コウソウ</t>
    </rPh>
    <rPh sb="7" eb="9">
      <t>ジュウタク</t>
    </rPh>
    <rPh sb="9" eb="11">
      <t>センヨウ</t>
    </rPh>
    <rPh sb="11" eb="13">
      <t>チイキ</t>
    </rPh>
    <phoneticPr fontId="2"/>
  </si>
  <si>
    <t>　第一種住居地域</t>
    <rPh sb="1" eb="3">
      <t>ダイイチ</t>
    </rPh>
    <rPh sb="3" eb="4">
      <t>シュ</t>
    </rPh>
    <rPh sb="4" eb="6">
      <t>ジュウタク</t>
    </rPh>
    <rPh sb="6" eb="8">
      <t>チイキ</t>
    </rPh>
    <phoneticPr fontId="2"/>
  </si>
  <si>
    <t>　第二種住居地域</t>
    <rPh sb="1" eb="3">
      <t>ダイイチ</t>
    </rPh>
    <rPh sb="3" eb="4">
      <t>シュ</t>
    </rPh>
    <rPh sb="4" eb="6">
      <t>ジュウタク</t>
    </rPh>
    <rPh sb="6" eb="8">
      <t>チイキ</t>
    </rPh>
    <phoneticPr fontId="2"/>
  </si>
  <si>
    <t>　準住居地域</t>
    <rPh sb="1" eb="2">
      <t>ジュン</t>
    </rPh>
    <rPh sb="2" eb="4">
      <t>ジュウタク</t>
    </rPh>
    <rPh sb="4" eb="6">
      <t>チイキ</t>
    </rPh>
    <phoneticPr fontId="2"/>
  </si>
  <si>
    <t>　近隣商業地域</t>
    <rPh sb="1" eb="3">
      <t>キンリン</t>
    </rPh>
    <rPh sb="3" eb="5">
      <t>ショウギョウ</t>
    </rPh>
    <rPh sb="5" eb="7">
      <t>チイキ</t>
    </rPh>
    <phoneticPr fontId="2"/>
  </si>
  <si>
    <t>　商業地域</t>
    <rPh sb="1" eb="3">
      <t>ショウギョウ</t>
    </rPh>
    <rPh sb="3" eb="5">
      <t>チイキ</t>
    </rPh>
    <phoneticPr fontId="2"/>
  </si>
  <si>
    <t>　準工業地域</t>
    <rPh sb="1" eb="2">
      <t>ジュン</t>
    </rPh>
    <rPh sb="2" eb="4">
      <t>コウギョウ</t>
    </rPh>
    <rPh sb="4" eb="6">
      <t>チイキ</t>
    </rPh>
    <phoneticPr fontId="2"/>
  </si>
  <si>
    <t>　工業地域</t>
    <rPh sb="1" eb="2">
      <t>コウ</t>
    </rPh>
    <rPh sb="2" eb="3">
      <t>コウギョウ</t>
    </rPh>
    <rPh sb="3" eb="5">
      <t>チイキ</t>
    </rPh>
    <phoneticPr fontId="2"/>
  </si>
  <si>
    <t>　工業専用地域</t>
    <rPh sb="1" eb="2">
      <t>コウ</t>
    </rPh>
    <rPh sb="2" eb="3">
      <t>コウギョウ</t>
    </rPh>
    <rPh sb="3" eb="5">
      <t>センヨウ</t>
    </rPh>
    <rPh sb="5" eb="7">
      <t>チイキ</t>
    </rPh>
    <phoneticPr fontId="2"/>
  </si>
  <si>
    <t>合　　　計</t>
    <rPh sb="0" eb="5">
      <t>ゴウケイ</t>
    </rPh>
    <phoneticPr fontId="2"/>
  </si>
  <si>
    <t>１０．着工新設住宅　利用関係別戸数及び床面積の合計</t>
    <rPh sb="3" eb="5">
      <t>チャッコウ</t>
    </rPh>
    <rPh sb="5" eb="7">
      <t>シンセツ</t>
    </rPh>
    <rPh sb="7" eb="9">
      <t>ジュウタク</t>
    </rPh>
    <rPh sb="10" eb="12">
      <t>リヨウ</t>
    </rPh>
    <rPh sb="12" eb="14">
      <t>カンケイ</t>
    </rPh>
    <rPh sb="14" eb="15">
      <t>ベツ</t>
    </rPh>
    <rPh sb="15" eb="17">
      <t>コスウ</t>
    </rPh>
    <rPh sb="17" eb="18">
      <t>オヨ</t>
    </rPh>
    <rPh sb="19" eb="22">
      <t>ユカメンセキ</t>
    </rPh>
    <rPh sb="23" eb="25">
      <t>ゴウケイ</t>
    </rPh>
    <phoneticPr fontId="2"/>
  </si>
  <si>
    <t>年　次</t>
    <rPh sb="0" eb="3">
      <t>ネンジ</t>
    </rPh>
    <phoneticPr fontId="2"/>
  </si>
  <si>
    <t>総　数</t>
    <rPh sb="0" eb="3">
      <t>ソウスウ</t>
    </rPh>
    <phoneticPr fontId="2"/>
  </si>
  <si>
    <t>貸　家</t>
    <rPh sb="0" eb="1">
      <t>カ</t>
    </rPh>
    <rPh sb="2" eb="3">
      <t>シャクヤ</t>
    </rPh>
    <phoneticPr fontId="2"/>
  </si>
  <si>
    <t>分譲住宅</t>
    <rPh sb="0" eb="2">
      <t>ブンジョウ</t>
    </rPh>
    <rPh sb="2" eb="4">
      <t>ジュウタク</t>
    </rPh>
    <phoneticPr fontId="2"/>
  </si>
  <si>
    <t>給与住宅</t>
    <rPh sb="0" eb="2">
      <t>キュウヨ</t>
    </rPh>
    <rPh sb="2" eb="4">
      <t>ジュウタク</t>
    </rPh>
    <phoneticPr fontId="2"/>
  </si>
  <si>
    <t>戸数</t>
    <rPh sb="0" eb="2">
      <t>コスウ</t>
    </rPh>
    <phoneticPr fontId="2"/>
  </si>
  <si>
    <t>床面積
の合計</t>
    <rPh sb="0" eb="3">
      <t>ユカメンセキ</t>
    </rPh>
    <rPh sb="5" eb="7">
      <t>ゴウケイ</t>
    </rPh>
    <phoneticPr fontId="2"/>
  </si>
  <si>
    <t xml:space="preserve">X </t>
  </si>
  <si>
    <t>１１．課税対象家屋棟数と床面積</t>
    <rPh sb="3" eb="5">
      <t>カゼイ</t>
    </rPh>
    <rPh sb="5" eb="7">
      <t>タイショウ</t>
    </rPh>
    <rPh sb="7" eb="9">
      <t>カオク</t>
    </rPh>
    <rPh sb="9" eb="10">
      <t>トウ</t>
    </rPh>
    <rPh sb="10" eb="11">
      <t>カズ</t>
    </rPh>
    <rPh sb="12" eb="15">
      <t>ユカメンセキ</t>
    </rPh>
    <phoneticPr fontId="2"/>
  </si>
  <si>
    <t>(各年1月1日現在)</t>
    <phoneticPr fontId="2"/>
  </si>
  <si>
    <t>棟　　　　　数</t>
    <rPh sb="0" eb="1">
      <t>トウ</t>
    </rPh>
    <rPh sb="6" eb="7">
      <t>トウスウ</t>
    </rPh>
    <phoneticPr fontId="2"/>
  </si>
  <si>
    <t>床　面　積 ( ㎡ )</t>
    <rPh sb="0" eb="5">
      <t>ユカメンセキ</t>
    </rPh>
    <phoneticPr fontId="2"/>
  </si>
  <si>
    <t>木造</t>
    <rPh sb="0" eb="2">
      <t>モクゾウ</t>
    </rPh>
    <phoneticPr fontId="2"/>
  </si>
  <si>
    <t>非木造</t>
    <rPh sb="0" eb="1">
      <t>ヒ</t>
    </rPh>
    <rPh sb="1" eb="3">
      <t>モクゾウ</t>
    </rPh>
    <phoneticPr fontId="2"/>
  </si>
  <si>
    <t>木造</t>
  </si>
  <si>
    <t>非木造</t>
  </si>
  <si>
    <t>１２．建築確認件数と道路河川占用件数</t>
    <rPh sb="3" eb="5">
      <t>ケンチク</t>
    </rPh>
    <rPh sb="5" eb="7">
      <t>カクニン</t>
    </rPh>
    <rPh sb="7" eb="9">
      <t>ケンスウ</t>
    </rPh>
    <rPh sb="10" eb="12">
      <t>ドウロ</t>
    </rPh>
    <rPh sb="12" eb="14">
      <t>カセン</t>
    </rPh>
    <rPh sb="14" eb="16">
      <t>センヨウ</t>
    </rPh>
    <rPh sb="16" eb="18">
      <t>ケンスウ</t>
    </rPh>
    <phoneticPr fontId="2"/>
  </si>
  <si>
    <t>(各年度3月31日現在)</t>
    <rPh sb="1" eb="2">
      <t>カク</t>
    </rPh>
    <rPh sb="2" eb="3">
      <t>トシ</t>
    </rPh>
    <rPh sb="3" eb="4">
      <t>ド</t>
    </rPh>
    <rPh sb="5" eb="6">
      <t>ガツ</t>
    </rPh>
    <rPh sb="8" eb="9">
      <t>ニチ</t>
    </rPh>
    <rPh sb="9" eb="11">
      <t>ゲンザイ</t>
    </rPh>
    <phoneticPr fontId="2"/>
  </si>
  <si>
    <t>確認
審査
機関</t>
    <rPh sb="0" eb="2">
      <t>カクニン</t>
    </rPh>
    <rPh sb="3" eb="5">
      <t>シンサ</t>
    </rPh>
    <rPh sb="6" eb="8">
      <t>キカン</t>
    </rPh>
    <phoneticPr fontId="2"/>
  </si>
  <si>
    <t>道路占用</t>
    <rPh sb="0" eb="2">
      <t>ドウロ</t>
    </rPh>
    <rPh sb="2" eb="4">
      <t>センヨウ</t>
    </rPh>
    <phoneticPr fontId="2"/>
  </si>
  <si>
    <t>河川占用</t>
    <rPh sb="0" eb="2">
      <t>カセン</t>
    </rPh>
    <rPh sb="2" eb="4">
      <t>センヨウ</t>
    </rPh>
    <phoneticPr fontId="2"/>
  </si>
  <si>
    <t>専用
住宅</t>
    <phoneticPr fontId="2"/>
  </si>
  <si>
    <t>他の
建物</t>
    <rPh sb="3" eb="5">
      <t>タテモノ</t>
    </rPh>
    <phoneticPr fontId="2"/>
  </si>
  <si>
    <t>小計</t>
    <rPh sb="0" eb="1">
      <t>ショウ</t>
    </rPh>
    <rPh sb="1" eb="2">
      <t>ケイ</t>
    </rPh>
    <phoneticPr fontId="2"/>
  </si>
  <si>
    <t>市</t>
    <rPh sb="0" eb="1">
      <t>シ</t>
    </rPh>
    <phoneticPr fontId="10"/>
  </si>
  <si>
    <t>県</t>
    <rPh sb="0" eb="1">
      <t>ケン</t>
    </rPh>
    <phoneticPr fontId="10"/>
  </si>
  <si>
    <t>民</t>
    <rPh sb="0" eb="1">
      <t>ミン</t>
    </rPh>
    <phoneticPr fontId="2"/>
  </si>
  <si>
    <t>( 注意 ) 建築確認件数は計画変更、建築基準法第18条に基づく計画通知は除く。</t>
    <rPh sb="2" eb="4">
      <t>チュウイ</t>
    </rPh>
    <rPh sb="7" eb="9">
      <t>ケンチク</t>
    </rPh>
    <rPh sb="9" eb="11">
      <t>カクニン</t>
    </rPh>
    <rPh sb="11" eb="13">
      <t>ケンスウ</t>
    </rPh>
    <rPh sb="19" eb="21">
      <t>ケンチク</t>
    </rPh>
    <rPh sb="21" eb="24">
      <t>キジュンホウ</t>
    </rPh>
    <rPh sb="24" eb="25">
      <t>ダイ</t>
    </rPh>
    <rPh sb="27" eb="28">
      <t>ジョウ</t>
    </rPh>
    <rPh sb="29" eb="30">
      <t>モト</t>
    </rPh>
    <rPh sb="32" eb="34">
      <t>ケイカク</t>
    </rPh>
    <rPh sb="34" eb="36">
      <t>ツウチ</t>
    </rPh>
    <phoneticPr fontId="2"/>
  </si>
  <si>
    <t>１３．住宅・土地統計調査　住宅数</t>
    <rPh sb="3" eb="5">
      <t>ジュウタク</t>
    </rPh>
    <rPh sb="6" eb="8">
      <t>トチ</t>
    </rPh>
    <rPh sb="8" eb="10">
      <t>トウケイ</t>
    </rPh>
    <rPh sb="10" eb="12">
      <t>チョウサ</t>
    </rPh>
    <rPh sb="13" eb="15">
      <t>ジュウタク</t>
    </rPh>
    <rPh sb="15" eb="16">
      <t>カズ</t>
    </rPh>
    <phoneticPr fontId="2"/>
  </si>
  <si>
    <t>( 各年10月1日現在住宅・土地統計調査より )</t>
    <rPh sb="2" eb="3">
      <t>カク</t>
    </rPh>
    <rPh sb="3" eb="4">
      <t>ネン</t>
    </rPh>
    <rPh sb="6" eb="7">
      <t>ツキ</t>
    </rPh>
    <rPh sb="8" eb="9">
      <t>ヒ</t>
    </rPh>
    <rPh sb="9" eb="11">
      <t>ゲンザイ</t>
    </rPh>
    <rPh sb="11" eb="13">
      <t>ジュウタク</t>
    </rPh>
    <rPh sb="14" eb="16">
      <t>トチ</t>
    </rPh>
    <rPh sb="16" eb="18">
      <t>トウケイ</t>
    </rPh>
    <rPh sb="18" eb="20">
      <t>チョウサ</t>
    </rPh>
    <phoneticPr fontId="2"/>
  </si>
  <si>
    <t>住　　　　　宅　　　　　数</t>
    <rPh sb="0" eb="7">
      <t>ジュウタク</t>
    </rPh>
    <rPh sb="12" eb="13">
      <t>カズ</t>
    </rPh>
    <phoneticPr fontId="2"/>
  </si>
  <si>
    <t>人が居住する住宅以外の建物数</t>
    <rPh sb="0" eb="1">
      <t>ヒト</t>
    </rPh>
    <rPh sb="2" eb="4">
      <t>キョジュウ</t>
    </rPh>
    <rPh sb="6" eb="8">
      <t>ジュウタク</t>
    </rPh>
    <rPh sb="8" eb="10">
      <t>イガイ</t>
    </rPh>
    <rPh sb="11" eb="13">
      <t>タテモノ</t>
    </rPh>
    <rPh sb="13" eb="14">
      <t>カズ</t>
    </rPh>
    <phoneticPr fontId="2"/>
  </si>
  <si>
    <t>居住世帯あり</t>
    <rPh sb="0" eb="2">
      <t>キョジュウ</t>
    </rPh>
    <rPh sb="2" eb="4">
      <t>セタイ</t>
    </rPh>
    <phoneticPr fontId="2"/>
  </si>
  <si>
    <t>居住世帯なし</t>
    <rPh sb="0" eb="2">
      <t>キョジュウ</t>
    </rPh>
    <rPh sb="2" eb="4">
      <t>セタイ</t>
    </rPh>
    <phoneticPr fontId="2"/>
  </si>
  <si>
    <t>同居世帯</t>
    <rPh sb="0" eb="2">
      <t>ドウキョ</t>
    </rPh>
    <rPh sb="2" eb="4">
      <t>セタイ</t>
    </rPh>
    <phoneticPr fontId="2"/>
  </si>
  <si>
    <t>一時現在</t>
    <rPh sb="0" eb="2">
      <t>イチジ</t>
    </rPh>
    <rPh sb="2" eb="4">
      <t>ゲンザイ</t>
    </rPh>
    <phoneticPr fontId="2"/>
  </si>
  <si>
    <t>空き家</t>
    <rPh sb="0" eb="1">
      <t>アキ</t>
    </rPh>
    <rPh sb="2" eb="3">
      <t>イエ</t>
    </rPh>
    <phoneticPr fontId="2"/>
  </si>
  <si>
    <t>建築中</t>
    <rPh sb="0" eb="2">
      <t>ケンチク</t>
    </rPh>
    <rPh sb="2" eb="3">
      <t>ナカ</t>
    </rPh>
    <phoneticPr fontId="2"/>
  </si>
  <si>
    <t>者のみ</t>
    <rPh sb="0" eb="1">
      <t>シャ</t>
    </rPh>
    <phoneticPr fontId="2"/>
  </si>
  <si>
    <t>平成   5</t>
    <rPh sb="0" eb="2">
      <t>ヘイセイ</t>
    </rPh>
    <phoneticPr fontId="2"/>
  </si>
  <si>
    <t xml:space="preserve">       10</t>
    <phoneticPr fontId="2"/>
  </si>
  <si>
    <t xml:space="preserve">       15</t>
    <phoneticPr fontId="2"/>
  </si>
  <si>
    <t xml:space="preserve">       20</t>
  </si>
  <si>
    <t xml:space="preserve">       25</t>
    <phoneticPr fontId="2"/>
  </si>
  <si>
    <t>-</t>
  </si>
  <si>
    <t>　　給与住宅</t>
    <rPh sb="2" eb="3">
      <t>キュウ</t>
    </rPh>
    <rPh sb="3" eb="4">
      <t>アタエ</t>
    </rPh>
    <rPh sb="4" eb="5">
      <t>ジュウ</t>
    </rPh>
    <rPh sb="5" eb="6">
      <t>タク</t>
    </rPh>
    <phoneticPr fontId="2"/>
  </si>
  <si>
    <t>　　民営借家</t>
    <rPh sb="2" eb="3">
      <t>ミン</t>
    </rPh>
    <rPh sb="3" eb="4">
      <t>エイ</t>
    </rPh>
    <rPh sb="4" eb="5">
      <t>シャク</t>
    </rPh>
    <rPh sb="5" eb="6">
      <t>イエ</t>
    </rPh>
    <phoneticPr fontId="2"/>
  </si>
  <si>
    <t>　　都市再生機構・公社の借家</t>
    <rPh sb="2" eb="4">
      <t>トシ</t>
    </rPh>
    <rPh sb="4" eb="6">
      <t>サイセイ</t>
    </rPh>
    <rPh sb="6" eb="8">
      <t>キコウ</t>
    </rPh>
    <rPh sb="9" eb="11">
      <t>コウシャ</t>
    </rPh>
    <rPh sb="12" eb="14">
      <t>シャクヤ</t>
    </rPh>
    <phoneticPr fontId="2"/>
  </si>
  <si>
    <t>　　公営の借家</t>
    <rPh sb="2" eb="3">
      <t>コウ</t>
    </rPh>
    <rPh sb="3" eb="4">
      <t>エイ</t>
    </rPh>
    <rPh sb="5" eb="6">
      <t>シャク</t>
    </rPh>
    <rPh sb="6" eb="7">
      <t>イエ</t>
    </rPh>
    <phoneticPr fontId="2"/>
  </si>
  <si>
    <t>　借家</t>
    <rPh sb="1" eb="2">
      <t>シャク</t>
    </rPh>
    <rPh sb="2" eb="3">
      <t>イエ</t>
    </rPh>
    <phoneticPr fontId="2"/>
  </si>
  <si>
    <t>　持ち家</t>
    <rPh sb="1" eb="2">
      <t>モ</t>
    </rPh>
    <rPh sb="3" eb="4">
      <t>イエ</t>
    </rPh>
    <phoneticPr fontId="2"/>
  </si>
  <si>
    <t>その他</t>
    <rPh sb="2" eb="3">
      <t>タ</t>
    </rPh>
    <phoneticPr fontId="2"/>
  </si>
  <si>
    <t>共同住宅</t>
    <rPh sb="0" eb="2">
      <t>キョウドウ</t>
    </rPh>
    <rPh sb="2" eb="4">
      <t>ジュウタク</t>
    </rPh>
    <phoneticPr fontId="2"/>
  </si>
  <si>
    <t xml:space="preserve">住宅の所有の関係
</t>
    <phoneticPr fontId="2"/>
  </si>
  <si>
    <t>長屋建</t>
    <rPh sb="0" eb="2">
      <t>ナガヤ</t>
    </rPh>
    <rPh sb="2" eb="3">
      <t>タ</t>
    </rPh>
    <phoneticPr fontId="2"/>
  </si>
  <si>
    <t>　　　         借家</t>
    <rPh sb="12" eb="14">
      <t>シャクヤ</t>
    </rPh>
    <phoneticPr fontId="2"/>
  </si>
  <si>
    <t>　　　         持ち家</t>
    <rPh sb="12" eb="13">
      <t>モ</t>
    </rPh>
    <rPh sb="14" eb="15">
      <t>イエ</t>
    </rPh>
    <phoneticPr fontId="2"/>
  </si>
  <si>
    <t>　　　店舗その他の併用住宅</t>
    <rPh sb="3" eb="5">
      <t>テンポ</t>
    </rPh>
    <rPh sb="5" eb="8">
      <t>ソノタ</t>
    </rPh>
    <rPh sb="9" eb="11">
      <t>ヘイヨウ</t>
    </rPh>
    <rPh sb="11" eb="13">
      <t>ジュウタク</t>
    </rPh>
    <phoneticPr fontId="2"/>
  </si>
  <si>
    <t>　　　専用住宅</t>
    <rPh sb="3" eb="5">
      <t>センヨウ</t>
    </rPh>
    <rPh sb="5" eb="7">
      <t>ジュウタク</t>
    </rPh>
    <phoneticPr fontId="2"/>
  </si>
  <si>
    <t>住宅の種類</t>
    <rPh sb="0" eb="2">
      <t>ジュウタク</t>
    </rPh>
    <rPh sb="3" eb="5">
      <t>シュルイ</t>
    </rPh>
    <phoneticPr fontId="2"/>
  </si>
  <si>
    <t>　　　借家</t>
    <rPh sb="3" eb="5">
      <t>シャクヤ</t>
    </rPh>
    <phoneticPr fontId="2"/>
  </si>
  <si>
    <t>　　　持ち家</t>
    <rPh sb="3" eb="6">
      <t>モチイエ</t>
    </rPh>
    <phoneticPr fontId="2"/>
  </si>
  <si>
    <t>( 人 )</t>
    <rPh sb="2" eb="3">
      <t>ヒト</t>
    </rPh>
    <phoneticPr fontId="2"/>
  </si>
  <si>
    <t>世帯人員</t>
    <rPh sb="0" eb="2">
      <t>セタイ</t>
    </rPh>
    <rPh sb="2" eb="3">
      <t>ヒト</t>
    </rPh>
    <rPh sb="3" eb="4">
      <t>イン</t>
    </rPh>
    <phoneticPr fontId="2"/>
  </si>
  <si>
    <t>世帯数</t>
    <rPh sb="0" eb="2">
      <t>セタイ</t>
    </rPh>
    <rPh sb="2" eb="3">
      <t>カズ</t>
    </rPh>
    <phoneticPr fontId="2"/>
  </si>
  <si>
    <t>住宅数</t>
    <rPh sb="0" eb="2">
      <t>ジュウタク</t>
    </rPh>
    <rPh sb="2" eb="3">
      <t>カズ</t>
    </rPh>
    <phoneticPr fontId="2"/>
  </si>
  <si>
    <t>住宅の種類・住宅の所有関係</t>
    <rPh sb="0" eb="2">
      <t>ジュウタク</t>
    </rPh>
    <rPh sb="3" eb="5">
      <t>シュルイ</t>
    </rPh>
    <rPh sb="6" eb="8">
      <t>ジュウタク</t>
    </rPh>
    <rPh sb="9" eb="11">
      <t>ショユウ</t>
    </rPh>
    <rPh sb="11" eb="13">
      <t>カンケイ</t>
    </rPh>
    <phoneticPr fontId="2"/>
  </si>
  <si>
    <t>1室当りの人員</t>
    <rPh sb="1" eb="2">
      <t>シツ</t>
    </rPh>
    <rPh sb="2" eb="3">
      <t>アタ</t>
    </rPh>
    <rPh sb="5" eb="6">
      <t>ヒト</t>
    </rPh>
    <rPh sb="6" eb="7">
      <t>イン</t>
    </rPh>
    <phoneticPr fontId="2"/>
  </si>
  <si>
    <t>1人当りの畳数</t>
    <rPh sb="1" eb="2">
      <t>ヒト</t>
    </rPh>
    <rPh sb="2" eb="3">
      <t>アタ</t>
    </rPh>
    <rPh sb="5" eb="6">
      <t>タタミ</t>
    </rPh>
    <rPh sb="6" eb="7">
      <t>カズ</t>
    </rPh>
    <phoneticPr fontId="2"/>
  </si>
  <si>
    <t>1住宅当りの延べ面積(㎡)</t>
    <rPh sb="1" eb="3">
      <t>ジュウタク</t>
    </rPh>
    <rPh sb="3" eb="4">
      <t>アタ</t>
    </rPh>
    <rPh sb="6" eb="7">
      <t>ノ</t>
    </rPh>
    <rPh sb="8" eb="10">
      <t>メンセキ</t>
    </rPh>
    <phoneticPr fontId="2"/>
  </si>
  <si>
    <t>1住宅当りの畳数</t>
    <rPh sb="1" eb="3">
      <t>ジュウタク</t>
    </rPh>
    <rPh sb="3" eb="4">
      <t>アタ</t>
    </rPh>
    <rPh sb="6" eb="7">
      <t>タタミ</t>
    </rPh>
    <rPh sb="7" eb="8">
      <t>カズ</t>
    </rPh>
    <phoneticPr fontId="2"/>
  </si>
  <si>
    <t>1住宅当りの居住室数</t>
    <rPh sb="1" eb="3">
      <t>ジュウタク</t>
    </rPh>
    <rPh sb="3" eb="4">
      <t>アタ</t>
    </rPh>
    <rPh sb="6" eb="8">
      <t>キョジュウ</t>
    </rPh>
    <rPh sb="8" eb="9">
      <t>シツ</t>
    </rPh>
    <rPh sb="9" eb="10">
      <t>カズ</t>
    </rPh>
    <phoneticPr fontId="2"/>
  </si>
  <si>
    <t>建築の時期</t>
    <phoneticPr fontId="2"/>
  </si>
  <si>
    <t>総　数</t>
    <phoneticPr fontId="2"/>
  </si>
  <si>
    <t>構　　造</t>
    <phoneticPr fontId="12"/>
  </si>
  <si>
    <t>専用</t>
    <rPh sb="0" eb="2">
      <t>センヨウ</t>
    </rPh>
    <phoneticPr fontId="2"/>
  </si>
  <si>
    <t>店　　舗
その他の
併用住宅</t>
    <rPh sb="0" eb="1">
      <t>ミセ</t>
    </rPh>
    <rPh sb="3" eb="4">
      <t>ホ</t>
    </rPh>
    <rPh sb="7" eb="8">
      <t>タ</t>
    </rPh>
    <rPh sb="10" eb="12">
      <t>ヘイヨウ</t>
    </rPh>
    <rPh sb="12" eb="14">
      <t>ジュウタク</t>
    </rPh>
    <phoneticPr fontId="2"/>
  </si>
  <si>
    <t>木　造</t>
    <rPh sb="0" eb="1">
      <t>キ</t>
    </rPh>
    <rPh sb="2" eb="3">
      <t>ヅクリ</t>
    </rPh>
    <phoneticPr fontId="2"/>
  </si>
  <si>
    <t>鉄筋・鉄骨コンクリート造</t>
    <rPh sb="0" eb="1">
      <t>テツ</t>
    </rPh>
    <rPh sb="3" eb="5">
      <t>テッコツ</t>
    </rPh>
    <rPh sb="11" eb="12">
      <t>ゾウ</t>
    </rPh>
    <phoneticPr fontId="2"/>
  </si>
  <si>
    <t>鉄骨造</t>
    <rPh sb="0" eb="2">
      <t>テッコツ</t>
    </rPh>
    <rPh sb="2" eb="3">
      <t>ゾウ</t>
    </rPh>
    <phoneticPr fontId="2"/>
  </si>
  <si>
    <t>住宅</t>
    <phoneticPr fontId="2"/>
  </si>
  <si>
    <t>住宅総数</t>
    <phoneticPr fontId="2"/>
  </si>
  <si>
    <t>　昭和46年～55年</t>
    <phoneticPr fontId="10"/>
  </si>
  <si>
    <t>　昭和56年～平成２年</t>
    <rPh sb="7" eb="9">
      <t>ヘイセイ</t>
    </rPh>
    <rPh sb="10" eb="11">
      <t>ネン</t>
    </rPh>
    <phoneticPr fontId="10"/>
  </si>
  <si>
    <t>構造</t>
    <rPh sb="0" eb="2">
      <t>コウゾウ</t>
    </rPh>
    <phoneticPr fontId="2"/>
  </si>
  <si>
    <t>一戸建</t>
    <rPh sb="0" eb="1">
      <t>イチ</t>
    </rPh>
    <rPh sb="1" eb="2">
      <t>ト</t>
    </rPh>
    <rPh sb="2" eb="3">
      <t>タ</t>
    </rPh>
    <phoneticPr fontId="2"/>
  </si>
  <si>
    <t>１階</t>
    <rPh sb="1" eb="2">
      <t>カイ</t>
    </rPh>
    <phoneticPr fontId="2"/>
  </si>
  <si>
    <t>２階以上</t>
    <rPh sb="1" eb="2">
      <t>カイ</t>
    </rPh>
    <rPh sb="2" eb="4">
      <t>イジョウ</t>
    </rPh>
    <phoneticPr fontId="2"/>
  </si>
  <si>
    <t>住　宅　総　数</t>
    <phoneticPr fontId="10"/>
  </si>
  <si>
    <t>木　　　　造</t>
    <phoneticPr fontId="10"/>
  </si>
  <si>
    <t>２階</t>
    <rPh sb="1" eb="2">
      <t>カイ</t>
    </rPh>
    <phoneticPr fontId="2"/>
  </si>
  <si>
    <t>３～５階</t>
    <rPh sb="3" eb="4">
      <t>カイ</t>
    </rPh>
    <phoneticPr fontId="2"/>
  </si>
  <si>
    <t>住　宅　総　数</t>
    <phoneticPr fontId="10"/>
  </si>
  <si>
    <t>木　　　　造</t>
    <phoneticPr fontId="10"/>
  </si>
  <si>
    <t>１８．公営住宅管理戸数</t>
    <rPh sb="3" eb="5">
      <t>コウエイ</t>
    </rPh>
    <rPh sb="5" eb="7">
      <t>ジュウタク</t>
    </rPh>
    <rPh sb="7" eb="9">
      <t>カンリ</t>
    </rPh>
    <rPh sb="9" eb="11">
      <t>コスウ</t>
    </rPh>
    <phoneticPr fontId="2"/>
  </si>
  <si>
    <t>( 各年度末現在 )</t>
    <rPh sb="2" eb="3">
      <t>カク</t>
    </rPh>
    <rPh sb="3" eb="6">
      <t>ネンドマツ</t>
    </rPh>
    <rPh sb="6" eb="8">
      <t>ゲンザイ</t>
    </rPh>
    <phoneticPr fontId="2"/>
  </si>
  <si>
    <t>区分</t>
    <rPh sb="0" eb="2">
      <t>クブン</t>
    </rPh>
    <phoneticPr fontId="2"/>
  </si>
  <si>
    <t>市営住宅</t>
    <rPh sb="0" eb="2">
      <t>シエイ</t>
    </rPh>
    <rPh sb="2" eb="4">
      <t>ジュウタク</t>
    </rPh>
    <phoneticPr fontId="2"/>
  </si>
  <si>
    <t>県営住宅</t>
    <rPh sb="0" eb="1">
      <t>ケン</t>
    </rPh>
    <rPh sb="1" eb="2">
      <t>シエイ</t>
    </rPh>
    <rPh sb="2" eb="4">
      <t>ジュウタク</t>
    </rPh>
    <phoneticPr fontId="2"/>
  </si>
  <si>
    <t>１９．市営住宅の状況</t>
    <rPh sb="3" eb="5">
      <t>シエイ</t>
    </rPh>
    <rPh sb="5" eb="7">
      <t>ジュウタク</t>
    </rPh>
    <rPh sb="8" eb="10">
      <t>ジョウキョウ</t>
    </rPh>
    <phoneticPr fontId="2"/>
  </si>
  <si>
    <t>住宅名</t>
    <rPh sb="0" eb="2">
      <t>ジュウタク</t>
    </rPh>
    <rPh sb="2" eb="3">
      <t>メイ</t>
    </rPh>
    <phoneticPr fontId="2"/>
  </si>
  <si>
    <t>所在地</t>
    <rPh sb="0" eb="3">
      <t>ショザイチ</t>
    </rPh>
    <phoneticPr fontId="2"/>
  </si>
  <si>
    <t>管理戸数</t>
    <rPh sb="0" eb="2">
      <t>カンリ</t>
    </rPh>
    <rPh sb="2" eb="4">
      <t>コスウ</t>
    </rPh>
    <phoneticPr fontId="2"/>
  </si>
  <si>
    <t>簡耐平</t>
    <rPh sb="0" eb="1">
      <t>カン</t>
    </rPh>
    <rPh sb="1" eb="2">
      <t>タイ</t>
    </rPh>
    <rPh sb="2" eb="3">
      <t>ヒラ</t>
    </rPh>
    <phoneticPr fontId="2"/>
  </si>
  <si>
    <t>簡耐二階</t>
    <rPh sb="0" eb="1">
      <t>カン</t>
    </rPh>
    <rPh sb="1" eb="2">
      <t>タイ</t>
    </rPh>
    <rPh sb="2" eb="4">
      <t>ニカイ</t>
    </rPh>
    <phoneticPr fontId="2"/>
  </si>
  <si>
    <t>耐火二階</t>
    <rPh sb="0" eb="1">
      <t>タイ</t>
    </rPh>
    <rPh sb="1" eb="2">
      <t>ヒ</t>
    </rPh>
    <rPh sb="2" eb="4">
      <t>ニカイ</t>
    </rPh>
    <phoneticPr fontId="2"/>
  </si>
  <si>
    <t>中層耐火</t>
    <rPh sb="0" eb="2">
      <t>チュウソウ</t>
    </rPh>
    <rPh sb="2" eb="3">
      <t>タイ</t>
    </rPh>
    <rPh sb="3" eb="4">
      <t>ヒ</t>
    </rPh>
    <phoneticPr fontId="2"/>
  </si>
  <si>
    <t>市営谷田住宅</t>
    <rPh sb="0" eb="2">
      <t>シエイ</t>
    </rPh>
    <rPh sb="2" eb="4">
      <t>ヤタ</t>
    </rPh>
    <rPh sb="4" eb="6">
      <t>ジュウタク</t>
    </rPh>
    <phoneticPr fontId="2"/>
  </si>
  <si>
    <t>谷田134番地の2</t>
    <rPh sb="0" eb="2">
      <t>ヤタ</t>
    </rPh>
    <rPh sb="5" eb="7">
      <t>バンチ</t>
    </rPh>
    <phoneticPr fontId="2"/>
  </si>
  <si>
    <t>市営梅名西住宅</t>
    <rPh sb="0" eb="2">
      <t>シエイ</t>
    </rPh>
    <rPh sb="2" eb="3">
      <t>ウメ</t>
    </rPh>
    <rPh sb="3" eb="4">
      <t>ナ</t>
    </rPh>
    <rPh sb="4" eb="5">
      <t>ニシ</t>
    </rPh>
    <rPh sb="5" eb="7">
      <t>ジュウタク</t>
    </rPh>
    <phoneticPr fontId="2"/>
  </si>
  <si>
    <t>梅名444番地</t>
    <rPh sb="0" eb="1">
      <t>ウメ</t>
    </rPh>
    <rPh sb="1" eb="2">
      <t>ナ</t>
    </rPh>
    <rPh sb="5" eb="7">
      <t>バンチ</t>
    </rPh>
    <phoneticPr fontId="2"/>
  </si>
  <si>
    <t>市営梅名北住宅</t>
    <rPh sb="0" eb="2">
      <t>シエイ</t>
    </rPh>
    <rPh sb="2" eb="3">
      <t>ウメ</t>
    </rPh>
    <rPh sb="3" eb="4">
      <t>ナ</t>
    </rPh>
    <rPh sb="4" eb="5">
      <t>キタ</t>
    </rPh>
    <rPh sb="5" eb="7">
      <t>ジュウタク</t>
    </rPh>
    <phoneticPr fontId="2"/>
  </si>
  <si>
    <t>梅名471番地の1</t>
    <rPh sb="0" eb="1">
      <t>ウメ</t>
    </rPh>
    <rPh sb="1" eb="2">
      <t>ナ</t>
    </rPh>
    <rPh sb="5" eb="7">
      <t>バンチ</t>
    </rPh>
    <phoneticPr fontId="2"/>
  </si>
  <si>
    <t>市営徳倉住宅</t>
    <rPh sb="0" eb="2">
      <t>シエイ</t>
    </rPh>
    <rPh sb="2" eb="4">
      <t>トクラ</t>
    </rPh>
    <rPh sb="4" eb="6">
      <t>ジュウタク</t>
    </rPh>
    <phoneticPr fontId="2"/>
  </si>
  <si>
    <t>徳倉3丁目17番15号外</t>
    <rPh sb="0" eb="2">
      <t>トクラ</t>
    </rPh>
    <rPh sb="3" eb="4">
      <t>チョウ</t>
    </rPh>
    <rPh sb="4" eb="5">
      <t>メ</t>
    </rPh>
    <rPh sb="7" eb="8">
      <t>バン</t>
    </rPh>
    <rPh sb="10" eb="11">
      <t>ゴウ</t>
    </rPh>
    <rPh sb="11" eb="12">
      <t>ガイ</t>
    </rPh>
    <phoneticPr fontId="2"/>
  </si>
  <si>
    <t>市営日の出町住宅</t>
    <rPh sb="0" eb="2">
      <t>シエイ</t>
    </rPh>
    <rPh sb="2" eb="3">
      <t>ヒ</t>
    </rPh>
    <rPh sb="4" eb="5">
      <t>デ</t>
    </rPh>
    <rPh sb="5" eb="6">
      <t>チョウ</t>
    </rPh>
    <rPh sb="6" eb="8">
      <t>ジュウタク</t>
    </rPh>
    <phoneticPr fontId="2"/>
  </si>
  <si>
    <t>日の出町7番30号外</t>
    <rPh sb="0" eb="1">
      <t>ヒ</t>
    </rPh>
    <rPh sb="2" eb="4">
      <t>デチョウ</t>
    </rPh>
    <rPh sb="5" eb="6">
      <t>バン</t>
    </rPh>
    <rPh sb="8" eb="9">
      <t>ゴウ</t>
    </rPh>
    <rPh sb="9" eb="10">
      <t>ガイ</t>
    </rPh>
    <phoneticPr fontId="2"/>
  </si>
  <si>
    <t>市営千枚原住宅</t>
    <rPh sb="0" eb="2">
      <t>シエイ</t>
    </rPh>
    <rPh sb="2" eb="4">
      <t>センマイ</t>
    </rPh>
    <rPh sb="4" eb="5">
      <t>ハラ</t>
    </rPh>
    <rPh sb="5" eb="7">
      <t>ジュウタク</t>
    </rPh>
    <phoneticPr fontId="2"/>
  </si>
  <si>
    <t>千枚原3番地</t>
    <rPh sb="0" eb="2">
      <t>センマイ</t>
    </rPh>
    <rPh sb="2" eb="3">
      <t>ハラ</t>
    </rPh>
    <rPh sb="4" eb="6">
      <t>バンチ</t>
    </rPh>
    <phoneticPr fontId="2"/>
  </si>
  <si>
    <t>市営藤代住宅</t>
    <rPh sb="0" eb="2">
      <t>シエイ</t>
    </rPh>
    <rPh sb="2" eb="4">
      <t>フジシロ</t>
    </rPh>
    <rPh sb="4" eb="6">
      <t>ジュウタク</t>
    </rPh>
    <phoneticPr fontId="2"/>
  </si>
  <si>
    <t>藤代町6番地の1</t>
    <rPh sb="0" eb="3">
      <t>フジシロチョウ</t>
    </rPh>
    <rPh sb="4" eb="6">
      <t>バンチ</t>
    </rPh>
    <phoneticPr fontId="2"/>
  </si>
  <si>
    <t>市営光ヶ丘住宅</t>
    <rPh sb="0" eb="2">
      <t>シエイ</t>
    </rPh>
    <rPh sb="2" eb="5">
      <t>ヒカリガオカ</t>
    </rPh>
    <rPh sb="5" eb="7">
      <t>ジュウタク</t>
    </rPh>
    <phoneticPr fontId="2"/>
  </si>
  <si>
    <t>光ヶ丘(2丁目)20番地の1</t>
    <rPh sb="0" eb="3">
      <t>ヒカリガオカ</t>
    </rPh>
    <rPh sb="5" eb="7">
      <t>チョウメ</t>
    </rPh>
    <rPh sb="10" eb="11">
      <t>バン</t>
    </rPh>
    <rPh sb="11" eb="12">
      <t>チ</t>
    </rPh>
    <phoneticPr fontId="2"/>
  </si>
  <si>
    <t>市営南二日町住宅</t>
    <rPh sb="0" eb="2">
      <t>シエイ</t>
    </rPh>
    <rPh sb="2" eb="3">
      <t>ミナミ</t>
    </rPh>
    <rPh sb="3" eb="6">
      <t>フツカマチ</t>
    </rPh>
    <rPh sb="6" eb="8">
      <t>ジュウタク</t>
    </rPh>
    <phoneticPr fontId="2"/>
  </si>
  <si>
    <t>南二日町21番12号</t>
    <rPh sb="0" eb="1">
      <t>ミナミ</t>
    </rPh>
    <rPh sb="1" eb="4">
      <t>フツカマチ</t>
    </rPh>
    <rPh sb="6" eb="7">
      <t>バン</t>
    </rPh>
    <rPh sb="9" eb="10">
      <t>ゴウ</t>
    </rPh>
    <phoneticPr fontId="2"/>
  </si>
  <si>
    <t>市営山田住宅</t>
    <rPh sb="0" eb="2">
      <t>シエイ</t>
    </rPh>
    <rPh sb="2" eb="4">
      <t>ヤマダ</t>
    </rPh>
    <rPh sb="4" eb="6">
      <t>ジュウタク</t>
    </rPh>
    <phoneticPr fontId="2"/>
  </si>
  <si>
    <t>旭ヶ丘29番1号外</t>
    <rPh sb="0" eb="3">
      <t>アサヒガオカ</t>
    </rPh>
    <rPh sb="5" eb="6">
      <t>バン</t>
    </rPh>
    <rPh sb="7" eb="8">
      <t>ゴウ</t>
    </rPh>
    <rPh sb="8" eb="9">
      <t>ガイ</t>
    </rPh>
    <phoneticPr fontId="2"/>
  </si>
  <si>
    <t>市営中住宅</t>
    <rPh sb="0" eb="2">
      <t>シエイ</t>
    </rPh>
    <rPh sb="2" eb="3">
      <t>ナカ</t>
    </rPh>
    <rPh sb="3" eb="5">
      <t>ジュウタク</t>
    </rPh>
    <phoneticPr fontId="2"/>
  </si>
  <si>
    <t>中126番地の1</t>
    <rPh sb="0" eb="1">
      <t>ナカ</t>
    </rPh>
    <rPh sb="4" eb="6">
      <t>バンチ</t>
    </rPh>
    <phoneticPr fontId="2"/>
  </si>
  <si>
    <t>市営柳郷地住宅</t>
    <rPh sb="0" eb="2">
      <t>シエイ</t>
    </rPh>
    <rPh sb="2" eb="3">
      <t>ヤナギ</t>
    </rPh>
    <rPh sb="3" eb="4">
      <t>ゴウ</t>
    </rPh>
    <rPh sb="4" eb="5">
      <t>チ</t>
    </rPh>
    <rPh sb="5" eb="7">
      <t>ジュウタク</t>
    </rPh>
    <phoneticPr fontId="2"/>
  </si>
  <si>
    <t>柳郷地135番地の1外</t>
    <rPh sb="0" eb="1">
      <t>ヤナギ</t>
    </rPh>
    <rPh sb="1" eb="2">
      <t>ゴウ</t>
    </rPh>
    <rPh sb="2" eb="3">
      <t>チ</t>
    </rPh>
    <rPh sb="6" eb="8">
      <t>バンチ</t>
    </rPh>
    <rPh sb="10" eb="11">
      <t>ガイ</t>
    </rPh>
    <phoneticPr fontId="2"/>
  </si>
  <si>
    <t>市営加茂住宅</t>
    <rPh sb="0" eb="2">
      <t>シエイ</t>
    </rPh>
    <rPh sb="2" eb="4">
      <t>カモ</t>
    </rPh>
    <rPh sb="4" eb="6">
      <t>ジュウタク</t>
    </rPh>
    <phoneticPr fontId="2"/>
  </si>
  <si>
    <t>加茂2番地の2</t>
    <rPh sb="0" eb="2">
      <t>カモ</t>
    </rPh>
    <rPh sb="3" eb="5">
      <t>バンチ</t>
    </rPh>
    <phoneticPr fontId="2"/>
  </si>
  <si>
    <t>－</t>
    <phoneticPr fontId="2"/>
  </si>
  <si>
    <t>5.5m未満</t>
    <phoneticPr fontId="2"/>
  </si>
  <si>
    <t>13.0m未満</t>
    <phoneticPr fontId="2"/>
  </si>
  <si>
    <t>(注意)　自歩道を含む。</t>
    <phoneticPr fontId="2"/>
  </si>
  <si>
    <t>３．市道整備状況</t>
    <rPh sb="2" eb="4">
      <t>シドウ</t>
    </rPh>
    <rPh sb="4" eb="6">
      <t>セイビ</t>
    </rPh>
    <rPh sb="6" eb="8">
      <t>ジョウキョウ</t>
    </rPh>
    <phoneticPr fontId="1"/>
  </si>
  <si>
    <t>(各年度末現在)</t>
    <rPh sb="1" eb="2">
      <t>カク</t>
    </rPh>
    <rPh sb="2" eb="5">
      <t>ネンドマツ</t>
    </rPh>
    <rPh sb="5" eb="7">
      <t>ゲンザイ</t>
    </rPh>
    <phoneticPr fontId="1"/>
  </si>
  <si>
    <t>年度</t>
    <rPh sb="0" eb="2">
      <t>ネンド</t>
    </rPh>
    <phoneticPr fontId="1"/>
  </si>
  <si>
    <t>舗装率</t>
    <rPh sb="0" eb="2">
      <t>ホソウ</t>
    </rPh>
    <rPh sb="2" eb="3">
      <t>リツ</t>
    </rPh>
    <phoneticPr fontId="1"/>
  </si>
  <si>
    <t>改良率</t>
    <rPh sb="0" eb="2">
      <t>カイリョウ</t>
    </rPh>
    <rPh sb="2" eb="3">
      <t>リツ</t>
    </rPh>
    <phoneticPr fontId="1"/>
  </si>
  <si>
    <t>ト　ン　ネ　ル</t>
    <phoneticPr fontId="2"/>
  </si>
  <si>
    <t>〃</t>
    <phoneticPr fontId="2"/>
  </si>
  <si>
    <t>( 資料/土木課 )</t>
    <phoneticPr fontId="2"/>
  </si>
  <si>
    <t>　　　　　函南観音川の流路延長国・県管理1,630mには、函南町部分550mを含む。</t>
    <phoneticPr fontId="2"/>
  </si>
  <si>
    <t>　　　　　松毛川の流路延長市管理4,250mには、準用河川部分1,350mを含む。</t>
    <phoneticPr fontId="2"/>
  </si>
  <si>
    <t>( 資料/課税課 )</t>
    <rPh sb="2" eb="4">
      <t>シリョウ</t>
    </rPh>
    <rPh sb="5" eb="7">
      <t>カゼイ</t>
    </rPh>
    <rPh sb="7" eb="8">
      <t>カ</t>
    </rPh>
    <phoneticPr fontId="2"/>
  </si>
  <si>
    <t>　　　　　なお、件数には市町村等が行う開発行為について、協議が成立したものを含む。</t>
    <rPh sb="8" eb="10">
      <t>ケンスウ</t>
    </rPh>
    <rPh sb="12" eb="15">
      <t>シチョウソン</t>
    </rPh>
    <rPh sb="15" eb="16">
      <t>トウ</t>
    </rPh>
    <rPh sb="17" eb="18">
      <t>オコナ</t>
    </rPh>
    <rPh sb="19" eb="21">
      <t>カイハツ</t>
    </rPh>
    <rPh sb="21" eb="23">
      <t>コウイ</t>
    </rPh>
    <rPh sb="28" eb="30">
      <t>キョウギ</t>
    </rPh>
    <rPh sb="31" eb="33">
      <t>セイリツ</t>
    </rPh>
    <rPh sb="38" eb="39">
      <t>フク</t>
    </rPh>
    <phoneticPr fontId="2"/>
  </si>
  <si>
    <t>容積率/建ぺい率</t>
    <phoneticPr fontId="2"/>
  </si>
  <si>
    <t>( ㎡ )</t>
    <phoneticPr fontId="2"/>
  </si>
  <si>
    <t>( 資料/課税課 )</t>
    <rPh sb="2" eb="4">
      <t>シリョウ</t>
    </rPh>
    <rPh sb="5" eb="8">
      <t>カゼイカ</t>
    </rPh>
    <rPh sb="7" eb="8">
      <t>カ</t>
    </rPh>
    <phoneticPr fontId="2"/>
  </si>
  <si>
    <t>建築確認件数　（建築物）</t>
    <phoneticPr fontId="2"/>
  </si>
  <si>
    <t>併用
住宅</t>
    <phoneticPr fontId="2"/>
  </si>
  <si>
    <t>共同
住宅</t>
    <phoneticPr fontId="2"/>
  </si>
  <si>
    <t xml:space="preserve">        「民」は指定確認検査機関の件数</t>
    <phoneticPr fontId="2"/>
  </si>
  <si>
    <t>なし</t>
    <phoneticPr fontId="2"/>
  </si>
  <si>
    <t>あり</t>
    <phoneticPr fontId="2"/>
  </si>
  <si>
    <t>－</t>
    <phoneticPr fontId="2"/>
  </si>
  <si>
    <t>令和元</t>
    <rPh sb="0" eb="2">
      <t>レイワガン</t>
    </rPh>
    <phoneticPr fontId="2"/>
  </si>
  <si>
    <t>昭和 63</t>
    <rPh sb="0" eb="2">
      <t>ショウワ</t>
    </rPh>
    <phoneticPr fontId="2"/>
  </si>
  <si>
    <t xml:space="preserve">       30</t>
    <phoneticPr fontId="2"/>
  </si>
  <si>
    <t>平成30年　総数</t>
    <rPh sb="0" eb="2">
      <t>ヘイセイ</t>
    </rPh>
    <rPh sb="4" eb="5">
      <t>ネン</t>
    </rPh>
    <rPh sb="6" eb="8">
      <t>ソウスウ</t>
    </rPh>
    <phoneticPr fontId="2"/>
  </si>
  <si>
    <t>総　数</t>
    <phoneticPr fontId="2"/>
  </si>
  <si>
    <t>一戸建</t>
    <phoneticPr fontId="2"/>
  </si>
  <si>
    <t>長屋建</t>
    <phoneticPr fontId="2"/>
  </si>
  <si>
    <t>　昭和45年以前</t>
    <rPh sb="6" eb="7">
      <t>イ</t>
    </rPh>
    <rPh sb="7" eb="8">
      <t>マエ</t>
    </rPh>
    <phoneticPr fontId="10"/>
  </si>
  <si>
    <t>　平成23年～27年</t>
    <rPh sb="9" eb="10">
      <t>ネン</t>
    </rPh>
    <phoneticPr fontId="2"/>
  </si>
  <si>
    <t>その他</t>
    <phoneticPr fontId="2"/>
  </si>
  <si>
    <t>共同住宅</t>
    <rPh sb="0" eb="2">
      <t>キョウドウ</t>
    </rPh>
    <rPh sb="2" eb="4">
      <t>ジュウタク</t>
    </rPh>
    <phoneticPr fontId="2"/>
  </si>
  <si>
    <t>令和元</t>
    <rPh sb="0" eb="1">
      <t>レイワ</t>
    </rPh>
    <rPh sb="1" eb="2">
      <t>ガン</t>
    </rPh>
    <phoneticPr fontId="2"/>
  </si>
  <si>
    <t>X</t>
  </si>
  <si>
    <t>令和元</t>
    <rPh sb="0" eb="3">
      <t>レイワガン</t>
    </rPh>
    <phoneticPr fontId="2"/>
  </si>
  <si>
    <t>(各年12月31日現在 建築着工統計調査より)</t>
    <rPh sb="1" eb="2">
      <t>カク</t>
    </rPh>
    <rPh sb="2" eb="9">
      <t>ネンガッピ</t>
    </rPh>
    <rPh sb="9" eb="11">
      <t>ゲンザイ</t>
    </rPh>
    <rPh sb="12" eb="14">
      <t>ケンチク</t>
    </rPh>
    <rPh sb="14" eb="16">
      <t>チャッコウ</t>
    </rPh>
    <rPh sb="16" eb="18">
      <t>トウケイ</t>
    </rPh>
    <rPh sb="18" eb="20">
      <t>チョウサ</t>
    </rPh>
    <phoneticPr fontId="2"/>
  </si>
  <si>
    <t>令和元</t>
    <rPh sb="0" eb="2">
      <t>レイワ</t>
    </rPh>
    <rPh sb="2" eb="3">
      <t>モト</t>
    </rPh>
    <phoneticPr fontId="2"/>
  </si>
  <si>
    <t>( 資料/住宅政策課 )</t>
    <rPh sb="2" eb="4">
      <t>シリョウ</t>
    </rPh>
    <rPh sb="5" eb="7">
      <t>ジュウタク</t>
    </rPh>
    <rPh sb="7" eb="9">
      <t>セイサク</t>
    </rPh>
    <rPh sb="9" eb="10">
      <t>カ</t>
    </rPh>
    <phoneticPr fontId="2"/>
  </si>
  <si>
    <t>(資料/住宅政策課)</t>
    <rPh sb="1" eb="3">
      <t>シリョウ</t>
    </rPh>
    <rPh sb="4" eb="6">
      <t>ジュウタク</t>
    </rPh>
    <rPh sb="6" eb="8">
      <t>セイサク</t>
    </rPh>
    <rPh sb="8" eb="9">
      <t>カ</t>
    </rPh>
    <phoneticPr fontId="2"/>
  </si>
  <si>
    <t>( 資料/住宅政策課、土木課 )</t>
    <rPh sb="2" eb="4">
      <t>シリョウ</t>
    </rPh>
    <rPh sb="5" eb="7">
      <t>ジュウタク</t>
    </rPh>
    <rPh sb="7" eb="9">
      <t>セイサク</t>
    </rPh>
    <rPh sb="9" eb="10">
      <t>カ</t>
    </rPh>
    <rPh sb="11" eb="13">
      <t>ドボク</t>
    </rPh>
    <rPh sb="13" eb="14">
      <t>カ</t>
    </rPh>
    <phoneticPr fontId="2"/>
  </si>
  <si>
    <t>約</t>
    <rPh sb="0" eb="1">
      <t>ヤク</t>
    </rPh>
    <phoneticPr fontId="2"/>
  </si>
  <si>
    <t>〃</t>
    <phoneticPr fontId="2"/>
  </si>
  <si>
    <t>持　家</t>
    <rPh sb="0" eb="1">
      <t>ジ</t>
    </rPh>
    <rPh sb="2" eb="3">
      <t>イエ</t>
    </rPh>
    <phoneticPr fontId="2"/>
  </si>
  <si>
    <t>平成26</t>
    <rPh sb="0" eb="1">
      <t>ヘイセイ</t>
    </rPh>
    <phoneticPr fontId="2"/>
  </si>
  <si>
    <t>平成25</t>
    <rPh sb="0" eb="2">
      <t>ヘイセイ</t>
    </rPh>
    <phoneticPr fontId="2"/>
  </si>
  <si>
    <t>50/30</t>
    <phoneticPr fontId="2"/>
  </si>
  <si>
    <t>60/40</t>
    <phoneticPr fontId="2"/>
  </si>
  <si>
    <t>80/40</t>
    <phoneticPr fontId="2"/>
  </si>
  <si>
    <t>80/50</t>
    <phoneticPr fontId="2"/>
  </si>
  <si>
    <t>100/50</t>
    <phoneticPr fontId="2"/>
  </si>
  <si>
    <t>150/50</t>
    <phoneticPr fontId="2"/>
  </si>
  <si>
    <t>150/60</t>
    <phoneticPr fontId="2"/>
  </si>
  <si>
    <t>200/60</t>
    <phoneticPr fontId="2"/>
  </si>
  <si>
    <t>200/80</t>
    <phoneticPr fontId="2"/>
  </si>
  <si>
    <t>400/80</t>
    <phoneticPr fontId="2"/>
  </si>
  <si>
    <t>平成27</t>
    <rPh sb="0" eb="1">
      <t>ヘイセイ</t>
    </rPh>
    <phoneticPr fontId="2"/>
  </si>
  <si>
    <t>平成 27</t>
    <rPh sb="0" eb="1">
      <t>ヘイセイ</t>
    </rPh>
    <phoneticPr fontId="2"/>
  </si>
  <si>
    <t>令和   5</t>
    <rPh sb="0" eb="2">
      <t>レイワ</t>
    </rPh>
    <phoneticPr fontId="2"/>
  </si>
  <si>
    <t>令和5年　総数</t>
    <rPh sb="0" eb="2">
      <t>レイワ</t>
    </rPh>
    <rPh sb="3" eb="4">
      <t>ネン</t>
    </rPh>
    <rPh sb="5" eb="7">
      <t>ソウスウ</t>
    </rPh>
    <phoneticPr fontId="2"/>
  </si>
  <si>
    <t>( 令和5年住宅・土地統計調査より )</t>
    <rPh sb="2" eb="4">
      <t>レイワ</t>
    </rPh>
    <rPh sb="5" eb="6">
      <t>ネン</t>
    </rPh>
    <rPh sb="6" eb="8">
      <t>ジュウタク</t>
    </rPh>
    <rPh sb="9" eb="11">
      <t>トチ</t>
    </rPh>
    <rPh sb="11" eb="13">
      <t>トウケイ</t>
    </rPh>
    <rPh sb="13" eb="15">
      <t>チョウサ</t>
    </rPh>
    <phoneticPr fontId="2"/>
  </si>
  <si>
    <t>( 令和5年住宅・土地統計調査より )</t>
    <rPh sb="2" eb="4">
      <t>レイワ</t>
    </rPh>
    <rPh sb="5" eb="6">
      <t>ネン</t>
    </rPh>
    <rPh sb="9" eb="11">
      <t>トチ</t>
    </rPh>
    <phoneticPr fontId="2"/>
  </si>
  <si>
    <t>平成26</t>
    <rPh sb="0" eb="2">
      <t>ヘイセイ</t>
    </rPh>
    <phoneticPr fontId="2"/>
  </si>
  <si>
    <t>（令和6年3月31日現在）</t>
    <rPh sb="1" eb="3">
      <t>レイワ</t>
    </rPh>
    <rPh sb="4" eb="5">
      <t>ネン</t>
    </rPh>
    <rPh sb="6" eb="7">
      <t>ガツ</t>
    </rPh>
    <rPh sb="9" eb="10">
      <t>ニチ</t>
    </rPh>
    <rPh sb="10" eb="12">
      <t>ゲンザイ</t>
    </rPh>
    <phoneticPr fontId="2"/>
  </si>
  <si>
    <t>総数</t>
    <rPh sb="0" eb="1">
      <t>フサ</t>
    </rPh>
    <rPh sb="1" eb="2">
      <t>スウ</t>
    </rPh>
    <phoneticPr fontId="2"/>
  </si>
  <si>
    <t>　平成３年～12年</t>
    <rPh sb="1" eb="3">
      <t>ヘイセイ</t>
    </rPh>
    <rPh sb="8" eb="9">
      <t>ネン</t>
    </rPh>
    <phoneticPr fontId="10"/>
  </si>
  <si>
    <t>　平成13年～17年</t>
    <rPh sb="1" eb="3">
      <t>ヘイセイ</t>
    </rPh>
    <rPh sb="9" eb="10">
      <t>ネン</t>
    </rPh>
    <phoneticPr fontId="10"/>
  </si>
  <si>
    <t>　平成18年～22年</t>
    <phoneticPr fontId="10"/>
  </si>
  <si>
    <t>　平成28年～令和２年</t>
    <rPh sb="7" eb="9">
      <t>レイワ</t>
    </rPh>
    <rPh sb="10" eb="11">
      <t>ネン</t>
    </rPh>
    <phoneticPr fontId="2"/>
  </si>
  <si>
    <t>　令和３年～５年9月</t>
    <rPh sb="1" eb="3">
      <t>レイワ</t>
    </rPh>
    <rPh sb="7" eb="8">
      <t>ネン</t>
    </rPh>
    <rPh sb="9" eb="10">
      <t>ガツ</t>
    </rPh>
    <phoneticPr fontId="2"/>
  </si>
  <si>
    <t>非　木　造</t>
    <rPh sb="0" eb="1">
      <t>ヒ</t>
    </rPh>
    <rPh sb="2" eb="3">
      <t>キ</t>
    </rPh>
    <rPh sb="4" eb="5">
      <t>ヅクリ</t>
    </rPh>
    <phoneticPr fontId="10"/>
  </si>
  <si>
    <t>６～10階</t>
    <rPh sb="4" eb="5">
      <t>カイ</t>
    </rPh>
    <phoneticPr fontId="2"/>
  </si>
  <si>
    <t>11階以上</t>
    <rPh sb="2" eb="3">
      <t>カイ</t>
    </rPh>
    <rPh sb="3" eb="5">
      <t>イジョウ</t>
    </rPh>
    <phoneticPr fontId="2"/>
  </si>
  <si>
    <t>１６．住宅・土地統計調査　住宅の建築の時期、種類、構造別の住宅数</t>
    <rPh sb="3" eb="5">
      <t>ジュウタク</t>
    </rPh>
    <rPh sb="6" eb="8">
      <t>トチ</t>
    </rPh>
    <rPh sb="8" eb="10">
      <t>トウケイ</t>
    </rPh>
    <rPh sb="10" eb="12">
      <t>チョウサ</t>
    </rPh>
    <phoneticPr fontId="12"/>
  </si>
  <si>
    <t>１５．住宅･土地統計調査　住宅の所有の関係、建て方別住宅数</t>
    <rPh sb="3" eb="5">
      <t>ジュウタク</t>
    </rPh>
    <rPh sb="6" eb="8">
      <t>トチ</t>
    </rPh>
    <rPh sb="8" eb="10">
      <t>トウケイ</t>
    </rPh>
    <rPh sb="10" eb="12">
      <t>チョウサ</t>
    </rPh>
    <phoneticPr fontId="10"/>
  </si>
  <si>
    <t>１７．住宅・土地統計調査　住宅の構造・建て方別の住宅数</t>
    <rPh sb="3" eb="5">
      <t>ジュウタク</t>
    </rPh>
    <rPh sb="6" eb="8">
      <t>トチ</t>
    </rPh>
    <rPh sb="8" eb="10">
      <t>トウケイ</t>
    </rPh>
    <rPh sb="10" eb="12">
      <t>チョウサ</t>
    </rPh>
    <rPh sb="13" eb="15">
      <t>ジュウタク</t>
    </rPh>
    <rPh sb="16" eb="18">
      <t>コウゾウ</t>
    </rPh>
    <rPh sb="19" eb="20">
      <t>タ</t>
    </rPh>
    <rPh sb="21" eb="22">
      <t>カタ</t>
    </rPh>
    <rPh sb="22" eb="23">
      <t>ベツ</t>
    </rPh>
    <rPh sb="24" eb="26">
      <t>ジュウタク</t>
    </rPh>
    <rPh sb="26" eb="27">
      <t>カズ</t>
    </rPh>
    <phoneticPr fontId="2"/>
  </si>
  <si>
    <t>１４．住宅・土地統計調査　住宅の種類・所有関係別の住宅状況</t>
    <rPh sb="3" eb="5">
      <t>ジュウタク</t>
    </rPh>
    <rPh sb="6" eb="8">
      <t>トチ</t>
    </rPh>
    <rPh sb="8" eb="10">
      <t>トウケイ</t>
    </rPh>
    <rPh sb="10" eb="12">
      <t>チョウサ</t>
    </rPh>
    <rPh sb="13" eb="15">
      <t>ジュウタク</t>
    </rPh>
    <rPh sb="16" eb="18">
      <t>シュルイ</t>
    </rPh>
    <rPh sb="19" eb="21">
      <t>ショユウ</t>
    </rPh>
    <rPh sb="21" eb="23">
      <t>カンケイ</t>
    </rPh>
    <rPh sb="23" eb="24">
      <t>ベツ</t>
    </rPh>
    <rPh sb="25" eb="27">
      <t>ジュウタク</t>
    </rPh>
    <rPh sb="27" eb="29">
      <t>ジョウキョウ</t>
    </rPh>
    <phoneticPr fontId="2"/>
  </si>
  <si>
    <t>( 令和5年3月31日現在 )</t>
    <rPh sb="2" eb="4">
      <t>レイワ</t>
    </rPh>
    <rPh sb="5" eb="6">
      <t>ヘイネン</t>
    </rPh>
    <rPh sb="6" eb="7">
      <t>ヘイネン</t>
    </rPh>
    <rPh sb="7" eb="8">
      <t>ガツ</t>
    </rPh>
    <rPh sb="10" eb="11">
      <t>ニチ</t>
    </rPh>
    <rPh sb="11" eb="13">
      <t>ゲンザイ</t>
    </rPh>
    <phoneticPr fontId="2"/>
  </si>
  <si>
    <t>( 令和7年3月31日現在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</si>
</sst>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_);\(#,##0\)"/>
    <numFmt numFmtId="178" formatCode="0_ "/>
    <numFmt numFmtId="179" formatCode="#,##0_ "/>
    <numFmt numFmtId="180" formatCode="#,##0.00_);\(#,##0.00\)"/>
    <numFmt numFmtId="181" formatCode="#,##0.0_);\(#,##0.0\)"/>
    <numFmt numFmtId="182" formatCode="#,##0_);[Red]\(#,##0\)"/>
    <numFmt numFmtId="183" formatCode="##,###,##0;&quot;-&quot;#,###,##0"/>
    <numFmt numFmtId="184" formatCode="\ ###,###,##0;&quot;-&quot;###,###,##0"/>
    <numFmt numFmtId="185" formatCode="##,###,###,###,##0;&quot;-&quot;#,###,###,###,##0"/>
  </numFmts>
  <fonts count="16">
    <font>
      <sz val="10"/>
      <name val="ＭＳ Ｐゴシック"/>
      <family val="3"/>
      <charset val="128"/>
    </font>
    <font>
      <sz val="10"/>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8"/>
      <name val="ＭＳ Ｐ明朝"/>
      <family val="1"/>
      <charset val="128"/>
    </font>
    <font>
      <sz val="9"/>
      <name val="ＭＳ Ｐ明朝"/>
      <family val="1"/>
      <charset val="128"/>
    </font>
    <font>
      <sz val="11"/>
      <name val="ＭＳ Ｐゴシック"/>
      <family val="3"/>
      <charset val="128"/>
    </font>
    <font>
      <sz val="9"/>
      <name val="ＭＳ 明朝"/>
      <family val="1"/>
      <charset val="128"/>
    </font>
    <font>
      <sz val="6"/>
      <name val="ＭＳ Ｐ明朝"/>
      <family val="1"/>
      <charset val="128"/>
    </font>
    <font>
      <sz val="15"/>
      <name val="ＭＳ Ｐ明朝"/>
      <family val="1"/>
      <charset val="128"/>
    </font>
    <font>
      <sz val="6"/>
      <name val="ＭＳ 明朝"/>
      <family val="1"/>
      <charset val="128"/>
    </font>
    <font>
      <sz val="10"/>
      <name val="ＭＳ 明朝"/>
      <family val="1"/>
      <charset val="128"/>
    </font>
    <font>
      <sz val="11"/>
      <name val="ＭＳ 明朝"/>
      <family val="1"/>
      <charset val="128"/>
    </font>
    <font>
      <sz val="10"/>
      <color rgb="FFFF0000"/>
      <name val="ＭＳ Ｐ明朝"/>
      <family val="1"/>
      <charset val="128"/>
    </font>
  </fonts>
  <fills count="2">
    <fill>
      <patternFill patternType="none"/>
    </fill>
    <fill>
      <patternFill patternType="gray125"/>
    </fill>
  </fills>
  <borders count="19">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auto="1"/>
      </left>
      <right/>
      <top/>
      <bottom/>
      <diagonal/>
    </border>
  </borders>
  <cellStyleXfs count="7">
    <xf numFmtId="0" fontId="0" fillId="0" borderId="0"/>
    <xf numFmtId="9" fontId="1" fillId="0" borderId="0" applyFont="0" applyFill="0" applyBorder="0" applyAlignment="0" applyProtection="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xf numFmtId="0" fontId="8" fillId="0" borderId="0">
      <alignment vertical="center"/>
    </xf>
    <xf numFmtId="0" fontId="8" fillId="0" borderId="0"/>
  </cellStyleXfs>
  <cellXfs count="441">
    <xf numFmtId="0" fontId="0" fillId="0" borderId="0" xfId="0"/>
    <xf numFmtId="0" fontId="3" fillId="0" borderId="0" xfId="0" applyFont="1" applyFill="1"/>
    <xf numFmtId="0" fontId="3" fillId="0" borderId="0" xfId="0" applyFont="1" applyFill="1" applyBorder="1" applyAlignment="1">
      <alignment horizontal="center" vertical="center"/>
    </xf>
    <xf numFmtId="177" fontId="3" fillId="0" borderId="0" xfId="0" applyNumberFormat="1" applyFont="1" applyFill="1" applyBorder="1" applyAlignment="1">
      <alignment horizontal="right" vertical="center"/>
    </xf>
    <xf numFmtId="0" fontId="3" fillId="0" borderId="0" xfId="0" applyFont="1" applyFill="1" applyBorder="1" applyAlignment="1">
      <alignment vertical="center"/>
    </xf>
    <xf numFmtId="0" fontId="3"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xf numFmtId="0" fontId="3" fillId="0" borderId="0" xfId="0" applyFont="1" applyFill="1" applyBorder="1"/>
    <xf numFmtId="0" fontId="3" fillId="0" borderId="0" xfId="0" applyFont="1" applyFill="1" applyBorder="1" applyAlignment="1">
      <alignment horizontal="center"/>
    </xf>
    <xf numFmtId="0" fontId="3" fillId="0" borderId="0" xfId="0" applyFont="1" applyFill="1" applyBorder="1" applyAlignment="1">
      <alignment horizontal="right" vertical="center"/>
    </xf>
    <xf numFmtId="0" fontId="3" fillId="0" borderId="0" xfId="0" applyFont="1" applyFill="1" applyAlignment="1">
      <alignment horizontal="left"/>
    </xf>
    <xf numFmtId="0" fontId="3" fillId="0" borderId="5" xfId="0" applyFont="1" applyFill="1" applyBorder="1" applyAlignment="1">
      <alignment horizontal="right" vertical="center"/>
    </xf>
    <xf numFmtId="0" fontId="3" fillId="0" borderId="6" xfId="0" applyFont="1" applyFill="1" applyBorder="1" applyAlignment="1">
      <alignment vertical="center"/>
    </xf>
    <xf numFmtId="0" fontId="3" fillId="0" borderId="5" xfId="0" applyFont="1" applyFill="1" applyBorder="1" applyAlignment="1">
      <alignment vertical="center"/>
    </xf>
    <xf numFmtId="178" fontId="5" fillId="0" borderId="0" xfId="0" applyNumberFormat="1" applyFont="1" applyFill="1" applyAlignment="1">
      <alignment vertical="center"/>
    </xf>
    <xf numFmtId="0" fontId="3" fillId="0" borderId="5" xfId="0" applyFont="1" applyFill="1" applyBorder="1"/>
    <xf numFmtId="0" fontId="4" fillId="0" borderId="5" xfId="0" applyFont="1" applyFill="1" applyBorder="1" applyAlignment="1">
      <alignment horizontal="left" vertical="center"/>
    </xf>
    <xf numFmtId="0" fontId="4" fillId="0" borderId="5" xfId="0" applyFont="1" applyFill="1" applyBorder="1"/>
    <xf numFmtId="0" fontId="3" fillId="0" borderId="0" xfId="0" quotePrefix="1" applyFont="1" applyFill="1" applyBorder="1" applyAlignment="1">
      <alignment horizontal="left" vertical="center"/>
    </xf>
    <xf numFmtId="0" fontId="3" fillId="0" borderId="15" xfId="0" applyFont="1" applyFill="1" applyBorder="1" applyAlignment="1">
      <alignment horizontal="center" vertical="center"/>
    </xf>
    <xf numFmtId="176" fontId="3" fillId="0" borderId="0" xfId="0" applyNumberFormat="1" applyFont="1" applyFill="1" applyBorder="1" applyAlignment="1">
      <alignment vertical="center"/>
    </xf>
    <xf numFmtId="176" fontId="3" fillId="0" borderId="5" xfId="0" applyNumberFormat="1" applyFont="1" applyFill="1" applyBorder="1" applyAlignment="1">
      <alignment vertical="center"/>
    </xf>
    <xf numFmtId="0" fontId="6" fillId="0" borderId="0" xfId="0" applyFont="1" applyFill="1" applyAlignment="1">
      <alignment vertical="center" wrapText="1"/>
    </xf>
    <xf numFmtId="0" fontId="6" fillId="0" borderId="0" xfId="0" applyFont="1" applyFill="1" applyAlignment="1">
      <alignment horizontal="right" vertical="center"/>
    </xf>
    <xf numFmtId="0" fontId="4" fillId="0" borderId="0" xfId="0" applyFont="1" applyFill="1" applyAlignment="1">
      <alignment horizontal="center" vertical="center"/>
    </xf>
    <xf numFmtId="0" fontId="4" fillId="0" borderId="0" xfId="0" applyFont="1" applyFill="1" applyAlignment="1">
      <alignment horizontal="center"/>
    </xf>
    <xf numFmtId="0" fontId="4" fillId="0" borderId="5" xfId="0" applyFont="1" applyFill="1" applyBorder="1" applyAlignment="1">
      <alignment horizontal="center" vertical="center"/>
    </xf>
    <xf numFmtId="0" fontId="3" fillId="0" borderId="0" xfId="0" applyFont="1" applyFill="1" applyAlignment="1">
      <alignment horizontal="center"/>
    </xf>
    <xf numFmtId="0" fontId="4" fillId="0" borderId="0" xfId="0" applyFont="1" applyFill="1" applyBorder="1" applyAlignment="1">
      <alignment horizontal="left" vertical="center"/>
    </xf>
    <xf numFmtId="0" fontId="4" fillId="0" borderId="0" xfId="0" applyFont="1" applyFill="1" applyBorder="1"/>
    <xf numFmtId="0" fontId="3" fillId="0" borderId="0" xfId="0" applyFont="1" applyFill="1" applyBorder="1" applyAlignment="1">
      <alignment horizontal="left" vertical="center"/>
    </xf>
    <xf numFmtId="0" fontId="3" fillId="0" borderId="0" xfId="0" applyFont="1" applyFill="1" applyBorder="1" applyAlignment="1">
      <alignment horizontal="left"/>
    </xf>
    <xf numFmtId="0" fontId="3" fillId="0" borderId="5" xfId="0" applyFont="1" applyFill="1" applyBorder="1" applyAlignment="1">
      <alignment horizontal="left" vertical="center"/>
    </xf>
    <xf numFmtId="177" fontId="3" fillId="0" borderId="5" xfId="0" applyNumberFormat="1" applyFont="1" applyFill="1" applyBorder="1" applyAlignment="1">
      <alignment horizontal="right" vertical="center"/>
    </xf>
    <xf numFmtId="0" fontId="3" fillId="0" borderId="0" xfId="0" applyFont="1" applyFill="1" applyBorder="1" applyAlignment="1">
      <alignment horizontal="right"/>
    </xf>
    <xf numFmtId="0" fontId="3" fillId="0" borderId="0" xfId="0" applyFont="1" applyFill="1" applyBorder="1" applyAlignment="1"/>
    <xf numFmtId="177" fontId="3" fillId="0" borderId="10" xfId="0" applyNumberFormat="1" applyFont="1" applyFill="1" applyBorder="1" applyAlignment="1">
      <alignment horizontal="right" vertical="center"/>
    </xf>
    <xf numFmtId="177" fontId="3" fillId="0" borderId="0" xfId="0" quotePrefix="1" applyNumberFormat="1" applyFont="1" applyFill="1" applyBorder="1" applyAlignment="1">
      <alignment horizontal="center" vertical="center"/>
    </xf>
    <xf numFmtId="180" fontId="3" fillId="0" borderId="0" xfId="0" applyNumberFormat="1" applyFont="1" applyFill="1" applyBorder="1" applyAlignment="1">
      <alignment horizontal="right" vertical="center"/>
    </xf>
    <xf numFmtId="0" fontId="3" fillId="0" borderId="6" xfId="0" applyFont="1" applyFill="1" applyBorder="1" applyAlignment="1">
      <alignment horizontal="center"/>
    </xf>
    <xf numFmtId="0" fontId="3" fillId="0" borderId="1" xfId="0" applyFont="1" applyFill="1" applyBorder="1" applyAlignment="1">
      <alignment horizontal="left" vertical="center"/>
    </xf>
    <xf numFmtId="181" fontId="3" fillId="0" borderId="5" xfId="0" applyNumberFormat="1" applyFont="1" applyFill="1" applyBorder="1" applyAlignment="1">
      <alignment horizontal="right" vertical="center"/>
    </xf>
    <xf numFmtId="180" fontId="3" fillId="0" borderId="5" xfId="0" applyNumberFormat="1" applyFont="1" applyFill="1" applyBorder="1" applyAlignment="1">
      <alignment horizontal="right" vertical="center"/>
    </xf>
    <xf numFmtId="177" fontId="3" fillId="0" borderId="6" xfId="0" applyNumberFormat="1" applyFont="1" applyFill="1" applyBorder="1" applyAlignment="1">
      <alignment vertical="center"/>
    </xf>
    <xf numFmtId="177" fontId="3" fillId="0" borderId="6" xfId="0" applyNumberFormat="1" applyFont="1" applyFill="1" applyBorder="1" applyAlignment="1">
      <alignment horizontal="right" vertical="center"/>
    </xf>
    <xf numFmtId="0" fontId="5" fillId="0" borderId="0" xfId="4" applyFont="1" applyFill="1" applyAlignment="1">
      <alignment vertical="center"/>
    </xf>
    <xf numFmtId="0" fontId="4" fillId="0" borderId="0" xfId="4" applyFont="1" applyFill="1" applyAlignment="1">
      <alignment horizontal="left" vertical="center"/>
    </xf>
    <xf numFmtId="0" fontId="4" fillId="0" borderId="0" xfId="4" applyFont="1" applyFill="1"/>
    <xf numFmtId="0" fontId="3" fillId="0" borderId="0" xfId="4" applyFont="1" applyFill="1" applyAlignment="1">
      <alignment vertical="center"/>
    </xf>
    <xf numFmtId="0" fontId="3" fillId="0" borderId="0" xfId="4" applyFont="1" applyFill="1"/>
    <xf numFmtId="0" fontId="3" fillId="0" borderId="5" xfId="4" applyFont="1" applyFill="1" applyBorder="1"/>
    <xf numFmtId="0" fontId="4" fillId="0" borderId="5" xfId="4" applyFont="1" applyFill="1" applyBorder="1" applyAlignment="1">
      <alignment horizontal="left" vertical="center"/>
    </xf>
    <xf numFmtId="0" fontId="4" fillId="0" borderId="5" xfId="4" applyFont="1" applyFill="1" applyBorder="1"/>
    <xf numFmtId="0" fontId="4" fillId="0" borderId="5" xfId="4" applyFont="1" applyFill="1" applyBorder="1" applyAlignment="1">
      <alignment horizontal="right" vertical="center"/>
    </xf>
    <xf numFmtId="0" fontId="3" fillId="0" borderId="0" xfId="4" applyFont="1" applyFill="1" applyBorder="1" applyAlignment="1">
      <alignment horizontal="center" vertical="center"/>
    </xf>
    <xf numFmtId="0" fontId="3" fillId="0" borderId="0" xfId="4" applyFont="1" applyFill="1" applyBorder="1" applyAlignment="1">
      <alignment vertical="center"/>
    </xf>
    <xf numFmtId="0" fontId="3" fillId="0" borderId="0" xfId="4" applyFont="1" applyFill="1" applyBorder="1"/>
    <xf numFmtId="0" fontId="3" fillId="0" borderId="1" xfId="4" applyFont="1" applyFill="1" applyBorder="1" applyAlignment="1"/>
    <xf numFmtId="0" fontId="3" fillId="0" borderId="0" xfId="4" applyFont="1" applyFill="1" applyBorder="1" applyAlignment="1"/>
    <xf numFmtId="0" fontId="3" fillId="0" borderId="1" xfId="4" quotePrefix="1" applyFont="1" applyFill="1" applyBorder="1" applyAlignment="1">
      <alignment horizontal="center" vertical="center"/>
    </xf>
    <xf numFmtId="177" fontId="3" fillId="0" borderId="0" xfId="4" applyNumberFormat="1" applyFont="1" applyFill="1" applyBorder="1" applyAlignment="1">
      <alignment horizontal="right" vertical="center"/>
    </xf>
    <xf numFmtId="0" fontId="3" fillId="0" borderId="0" xfId="4" applyFont="1" applyFill="1" applyAlignment="1">
      <alignment horizontal="center"/>
    </xf>
    <xf numFmtId="0" fontId="3" fillId="0" borderId="2" xfId="4" quotePrefix="1" applyFont="1" applyFill="1" applyBorder="1" applyAlignment="1">
      <alignment horizontal="center" vertical="center"/>
    </xf>
    <xf numFmtId="177" fontId="3" fillId="0" borderId="5" xfId="4" applyNumberFormat="1" applyFont="1" applyFill="1" applyBorder="1" applyAlignment="1">
      <alignment horizontal="right" vertical="center"/>
    </xf>
    <xf numFmtId="0" fontId="3" fillId="0" borderId="5" xfId="4" applyFont="1" applyFill="1" applyBorder="1" applyAlignment="1">
      <alignment vertical="center"/>
    </xf>
    <xf numFmtId="0" fontId="3" fillId="0" borderId="5" xfId="4" applyFont="1" applyFill="1" applyBorder="1" applyAlignment="1">
      <alignment horizontal="left" vertical="center"/>
    </xf>
    <xf numFmtId="0" fontId="3" fillId="0" borderId="0" xfId="4" quotePrefix="1" applyFont="1" applyFill="1" applyBorder="1" applyAlignment="1">
      <alignment horizontal="left" vertical="center"/>
    </xf>
    <xf numFmtId="0" fontId="3" fillId="0" borderId="0" xfId="4" applyFont="1" applyFill="1" applyBorder="1" applyAlignment="1">
      <alignment horizontal="left" vertical="center"/>
    </xf>
    <xf numFmtId="0" fontId="3" fillId="0" borderId="0" xfId="4" applyFont="1" applyFill="1" applyBorder="1" applyAlignment="1">
      <alignment horizontal="right" vertical="center"/>
    </xf>
    <xf numFmtId="0" fontId="9" fillId="0" borderId="4" xfId="5" applyFont="1" applyFill="1" applyBorder="1" applyAlignment="1">
      <alignment horizontal="center" vertical="center" wrapText="1"/>
    </xf>
    <xf numFmtId="0" fontId="9" fillId="0" borderId="15" xfId="5" applyFont="1" applyFill="1" applyBorder="1" applyAlignment="1">
      <alignment horizontal="center" vertical="center" wrapText="1"/>
    </xf>
    <xf numFmtId="0" fontId="3" fillId="0" borderId="1" xfId="5" quotePrefix="1" applyFont="1" applyFill="1" applyBorder="1" applyAlignment="1">
      <alignment vertical="center"/>
    </xf>
    <xf numFmtId="0" fontId="3" fillId="0" borderId="10" xfId="5" quotePrefix="1" applyFont="1" applyFill="1" applyBorder="1" applyAlignment="1">
      <alignment horizontal="center" vertical="center"/>
    </xf>
    <xf numFmtId="0" fontId="5" fillId="0" borderId="10" xfId="5" quotePrefix="1" applyFont="1" applyFill="1" applyBorder="1" applyAlignment="1">
      <alignment horizontal="center" vertical="center"/>
    </xf>
    <xf numFmtId="0" fontId="3" fillId="0" borderId="2" xfId="5" quotePrefix="1" applyFont="1" applyFill="1" applyBorder="1" applyAlignment="1">
      <alignment vertical="center"/>
    </xf>
    <xf numFmtId="0" fontId="3" fillId="0" borderId="11" xfId="5" quotePrefix="1" applyFont="1" applyFill="1" applyBorder="1" applyAlignment="1">
      <alignment horizontal="center" vertical="center"/>
    </xf>
    <xf numFmtId="0" fontId="3" fillId="0" borderId="5" xfId="5" applyNumberFormat="1" applyFont="1" applyFill="1" applyBorder="1" applyAlignment="1">
      <alignment vertical="center"/>
    </xf>
    <xf numFmtId="0" fontId="3" fillId="0" borderId="5" xfId="5" applyFont="1" applyFill="1" applyBorder="1" applyAlignment="1">
      <alignment vertical="center"/>
    </xf>
    <xf numFmtId="177" fontId="3" fillId="0" borderId="5" xfId="5" applyNumberFormat="1" applyFont="1" applyFill="1" applyBorder="1" applyAlignment="1">
      <alignment vertical="center"/>
    </xf>
    <xf numFmtId="0" fontId="3" fillId="0" borderId="0" xfId="4" applyFont="1" applyFill="1" applyAlignment="1">
      <alignment horizontal="left"/>
    </xf>
    <xf numFmtId="183" fontId="3" fillId="0" borderId="1" xfId="0" quotePrefix="1" applyNumberFormat="1" applyFont="1" applyFill="1" applyBorder="1" applyAlignment="1">
      <alignment horizontal="right" vertical="center"/>
    </xf>
    <xf numFmtId="183" fontId="3" fillId="0" borderId="0" xfId="0" applyNumberFormat="1" applyFont="1" applyFill="1" applyBorder="1" applyAlignment="1">
      <alignment horizontal="right" wrapText="1"/>
    </xf>
    <xf numFmtId="0" fontId="3" fillId="0" borderId="0" xfId="0" applyFont="1" applyFill="1" applyBorder="1" applyAlignment="1">
      <alignment horizontal="left" wrapText="1"/>
    </xf>
    <xf numFmtId="183" fontId="3" fillId="0" borderId="5" xfId="0" applyNumberFormat="1" applyFont="1" applyFill="1" applyBorder="1" applyAlignment="1">
      <alignment horizontal="right" vertical="center" wrapText="1"/>
    </xf>
    <xf numFmtId="0" fontId="3" fillId="0" borderId="0" xfId="0" applyFont="1" applyFill="1" applyBorder="1" applyAlignment="1">
      <alignment horizontal="center" vertical="top"/>
    </xf>
    <xf numFmtId="0" fontId="3" fillId="0" borderId="7" xfId="0" applyFont="1" applyFill="1" applyBorder="1" applyAlignment="1">
      <alignment horizontal="center" vertical="top"/>
    </xf>
    <xf numFmtId="0" fontId="3" fillId="0" borderId="6" xfId="0" applyFont="1" applyFill="1" applyBorder="1" applyAlignment="1">
      <alignment horizontal="center" vertical="top"/>
    </xf>
    <xf numFmtId="184" fontId="3" fillId="0" borderId="0" xfId="0" applyNumberFormat="1" applyFont="1" applyFill="1" applyBorder="1" applyAlignment="1">
      <alignment horizontal="right" wrapText="1"/>
    </xf>
    <xf numFmtId="184" fontId="3" fillId="0" borderId="7" xfId="0" applyNumberFormat="1" applyFont="1" applyFill="1" applyBorder="1" applyAlignment="1">
      <alignment horizontal="right" wrapText="1"/>
    </xf>
    <xf numFmtId="184" fontId="3" fillId="0" borderId="2" xfId="0" applyNumberFormat="1" applyFont="1" applyFill="1" applyBorder="1" applyAlignment="1">
      <alignment horizontal="right" vertical="center" wrapText="1"/>
    </xf>
    <xf numFmtId="0" fontId="3" fillId="0" borderId="1" xfId="0" applyFont="1" applyFill="1" applyBorder="1" applyAlignment="1">
      <alignment horizontal="center" vertical="top"/>
    </xf>
    <xf numFmtId="183" fontId="11" fillId="0" borderId="0" xfId="0" applyNumberFormat="1" applyFont="1" applyFill="1" applyAlignment="1">
      <alignment horizontal="left" vertical="center"/>
    </xf>
    <xf numFmtId="183" fontId="11" fillId="0" borderId="0" xfId="0" applyNumberFormat="1" applyFont="1" applyFill="1" applyAlignment="1">
      <alignment horizontal="right"/>
    </xf>
    <xf numFmtId="183" fontId="4" fillId="0" borderId="0" xfId="0" applyNumberFormat="1" applyFont="1" applyFill="1" applyAlignment="1">
      <alignment horizontal="right"/>
    </xf>
    <xf numFmtId="0" fontId="11" fillId="0" borderId="0" xfId="0" applyFont="1" applyFill="1"/>
    <xf numFmtId="0" fontId="5" fillId="0" borderId="0" xfId="6" applyFont="1" applyFill="1" applyAlignment="1">
      <alignment vertical="center"/>
    </xf>
    <xf numFmtId="0" fontId="11" fillId="0" borderId="0" xfId="6" applyFont="1" applyFill="1"/>
    <xf numFmtId="0" fontId="11" fillId="0" borderId="0" xfId="6" applyFont="1" applyFill="1" applyBorder="1" applyAlignment="1">
      <alignment horizontal="right" vertical="center"/>
    </xf>
    <xf numFmtId="0" fontId="11" fillId="0" borderId="0" xfId="6" applyFont="1" applyFill="1" applyBorder="1" applyAlignment="1">
      <alignment horizontal="left" vertical="center"/>
    </xf>
    <xf numFmtId="0" fontId="13" fillId="0" borderId="0" xfId="6" applyFont="1" applyFill="1"/>
    <xf numFmtId="0" fontId="3" fillId="0" borderId="0" xfId="6" applyFont="1" applyFill="1"/>
    <xf numFmtId="0" fontId="3" fillId="0" borderId="0" xfId="6" applyFont="1" applyFill="1" applyAlignment="1">
      <alignment horizontal="right" vertical="center"/>
    </xf>
    <xf numFmtId="0" fontId="3" fillId="0" borderId="9" xfId="6" applyFont="1" applyFill="1" applyBorder="1" applyAlignment="1">
      <alignment horizontal="centerContinuous" vertical="top"/>
    </xf>
    <xf numFmtId="0" fontId="3" fillId="0" borderId="7" xfId="6" applyFont="1" applyFill="1" applyBorder="1" applyAlignment="1">
      <alignment horizontal="centerContinuous" vertical="top"/>
    </xf>
    <xf numFmtId="0" fontId="3" fillId="0" borderId="6" xfId="6" applyFont="1" applyFill="1" applyBorder="1" applyAlignment="1">
      <alignment horizontal="centerContinuous" vertical="top"/>
    </xf>
    <xf numFmtId="0" fontId="3" fillId="0" borderId="12" xfId="6" applyFont="1" applyFill="1" applyBorder="1" applyAlignment="1">
      <alignment horizontal="center" vertical="top"/>
    </xf>
    <xf numFmtId="0" fontId="3" fillId="0" borderId="6" xfId="6" applyFont="1" applyFill="1" applyBorder="1" applyAlignment="1">
      <alignment horizontal="center" vertical="top"/>
    </xf>
    <xf numFmtId="0" fontId="3" fillId="0" borderId="13" xfId="6" applyFont="1" applyFill="1" applyBorder="1" applyAlignment="1">
      <alignment horizontal="center" vertical="top"/>
    </xf>
    <xf numFmtId="0" fontId="3" fillId="0" borderId="0" xfId="6" applyFont="1" applyFill="1" applyBorder="1" applyAlignment="1">
      <alignment horizontal="center" vertical="top"/>
    </xf>
    <xf numFmtId="0" fontId="3" fillId="0" borderId="14" xfId="6" applyFont="1" applyFill="1" applyBorder="1" applyAlignment="1">
      <alignment horizontal="center" vertical="top"/>
    </xf>
    <xf numFmtId="0" fontId="3" fillId="0" borderId="5" xfId="6" applyFont="1" applyFill="1" applyBorder="1" applyAlignment="1">
      <alignment horizontal="center" vertical="top"/>
    </xf>
    <xf numFmtId="0" fontId="3" fillId="0" borderId="1" xfId="6" applyFont="1" applyFill="1" applyBorder="1" applyAlignment="1">
      <alignment horizontal="left" vertical="top"/>
    </xf>
    <xf numFmtId="0" fontId="3" fillId="0" borderId="0" xfId="6" applyFont="1" applyFill="1" applyBorder="1" applyAlignment="1">
      <alignment horizontal="right" vertical="center"/>
    </xf>
    <xf numFmtId="0" fontId="3" fillId="0" borderId="1" xfId="6" applyNumberFormat="1" applyFont="1" applyFill="1" applyBorder="1" applyAlignment="1">
      <alignment horizontal="left" vertical="center"/>
    </xf>
    <xf numFmtId="0" fontId="3" fillId="0" borderId="2" xfId="6" applyNumberFormat="1" applyFont="1" applyFill="1" applyBorder="1" applyAlignment="1">
      <alignment horizontal="left" vertical="center"/>
    </xf>
    <xf numFmtId="183" fontId="3" fillId="0" borderId="5" xfId="6" quotePrefix="1" applyNumberFormat="1" applyFont="1" applyFill="1" applyBorder="1" applyAlignment="1">
      <alignment horizontal="right" vertical="center"/>
    </xf>
    <xf numFmtId="0" fontId="3" fillId="0" borderId="10" xfId="6" applyFont="1" applyFill="1" applyBorder="1" applyAlignment="1">
      <alignment horizontal="center" vertical="center" wrapText="1"/>
    </xf>
    <xf numFmtId="0" fontId="3" fillId="0" borderId="2" xfId="0" quotePrefix="1" applyFont="1" applyFill="1" applyBorder="1" applyAlignment="1">
      <alignment horizontal="center" vertical="center"/>
    </xf>
    <xf numFmtId="177" fontId="3" fillId="0" borderId="0" xfId="0" applyNumberFormat="1" applyFont="1" applyFill="1" applyBorder="1" applyAlignment="1">
      <alignment horizontal="left" vertical="center"/>
    </xf>
    <xf numFmtId="0" fontId="3" fillId="0" borderId="0" xfId="0" applyFont="1" applyFill="1" applyAlignment="1">
      <alignment horizontal="right" vertical="center"/>
    </xf>
    <xf numFmtId="0" fontId="5" fillId="0" borderId="0" xfId="5" applyNumberFormat="1" applyFont="1" applyFill="1" applyBorder="1" applyAlignment="1">
      <alignment vertical="center"/>
    </xf>
    <xf numFmtId="0" fontId="5" fillId="0" borderId="0" xfId="5" applyFont="1" applyFill="1" applyBorder="1" applyAlignment="1">
      <alignment vertical="center"/>
    </xf>
    <xf numFmtId="177" fontId="3" fillId="0" borderId="0" xfId="0" applyNumberFormat="1" applyFont="1" applyFill="1" applyBorder="1" applyAlignment="1">
      <alignment horizontal="center" vertical="center"/>
    </xf>
    <xf numFmtId="177" fontId="3" fillId="0" borderId="5"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7" xfId="6" applyFont="1" applyFill="1" applyBorder="1" applyAlignment="1">
      <alignment horizontal="center" vertical="center" wrapText="1"/>
    </xf>
    <xf numFmtId="0" fontId="3" fillId="0" borderId="0" xfId="6" applyFont="1" applyFill="1" applyBorder="1" applyAlignment="1">
      <alignment horizontal="center" vertical="center" wrapText="1"/>
    </xf>
    <xf numFmtId="0" fontId="3" fillId="0" borderId="0" xfId="0" applyFont="1" applyFill="1" applyAlignment="1">
      <alignment horizontal="left" vertical="center"/>
    </xf>
    <xf numFmtId="0" fontId="3" fillId="0" borderId="0" xfId="0" quotePrefix="1" applyFont="1" applyFill="1" applyBorder="1" applyAlignment="1">
      <alignment horizontal="right" vertical="center"/>
    </xf>
    <xf numFmtId="0" fontId="3" fillId="0" borderId="5" xfId="0" quotePrefix="1" applyFont="1" applyFill="1" applyBorder="1" applyAlignment="1">
      <alignment horizontal="center" vertical="center"/>
    </xf>
    <xf numFmtId="177" fontId="3" fillId="0" borderId="11" xfId="0" applyNumberFormat="1" applyFont="1" applyFill="1" applyBorder="1" applyAlignment="1">
      <alignment horizontal="right" vertical="center"/>
    </xf>
    <xf numFmtId="177" fontId="3" fillId="0" borderId="5" xfId="0" quotePrefix="1" applyNumberFormat="1" applyFont="1" applyFill="1" applyBorder="1" applyAlignment="1">
      <alignment horizontal="center" vertical="center"/>
    </xf>
    <xf numFmtId="0" fontId="3" fillId="0" borderId="1" xfId="0" quotePrefix="1" applyFont="1" applyFill="1" applyBorder="1" applyAlignment="1">
      <alignment horizontal="right" vertical="center"/>
    </xf>
    <xf numFmtId="0" fontId="7" fillId="0" borderId="3" xfId="0" applyFont="1" applyFill="1" applyBorder="1" applyAlignment="1">
      <alignment horizontal="center" vertical="center" wrapText="1"/>
    </xf>
    <xf numFmtId="0" fontId="6" fillId="0" borderId="1" xfId="0" applyFont="1" applyFill="1" applyBorder="1" applyAlignment="1"/>
    <xf numFmtId="0" fontId="6" fillId="0" borderId="0" xfId="0" applyFont="1" applyFill="1" applyBorder="1" applyAlignment="1">
      <alignment horizontal="right" vertical="center"/>
    </xf>
    <xf numFmtId="182" fontId="3" fillId="0" borderId="10" xfId="0" applyNumberFormat="1" applyFont="1" applyFill="1" applyBorder="1" applyAlignment="1">
      <alignment horizontal="right"/>
    </xf>
    <xf numFmtId="182" fontId="3" fillId="0" borderId="0" xfId="0" applyNumberFormat="1" applyFont="1" applyFill="1" applyBorder="1" applyAlignment="1">
      <alignment horizontal="right"/>
    </xf>
    <xf numFmtId="0" fontId="5" fillId="0" borderId="0" xfId="5" applyFont="1" applyFill="1" applyAlignment="1">
      <alignment vertical="center"/>
    </xf>
    <xf numFmtId="0" fontId="4" fillId="0" borderId="0" xfId="5" applyFont="1" applyFill="1" applyAlignment="1">
      <alignment horizontal="left" vertical="center"/>
    </xf>
    <xf numFmtId="0" fontId="4" fillId="0" borderId="0" xfId="5" applyFont="1" applyFill="1" applyAlignment="1"/>
    <xf numFmtId="0" fontId="3" fillId="0" borderId="0" xfId="5" applyFont="1" applyFill="1" applyBorder="1" applyAlignment="1">
      <alignment horizontal="center"/>
    </xf>
    <xf numFmtId="0" fontId="4" fillId="0" borderId="0" xfId="5" applyFont="1" applyFill="1" applyBorder="1" applyAlignment="1">
      <alignment horizontal="left" vertical="center"/>
    </xf>
    <xf numFmtId="0" fontId="4" fillId="0" borderId="0" xfId="5" applyFont="1" applyFill="1" applyBorder="1" applyAlignment="1"/>
    <xf numFmtId="0" fontId="3" fillId="0" borderId="0" xfId="5" applyFont="1" applyFill="1" applyBorder="1" applyAlignment="1">
      <alignment horizontal="right" vertical="center"/>
    </xf>
    <xf numFmtId="0" fontId="3" fillId="0" borderId="15" xfId="5" applyFont="1" applyFill="1" applyBorder="1" applyAlignment="1">
      <alignment horizontal="center" vertical="center"/>
    </xf>
    <xf numFmtId="0" fontId="3" fillId="0" borderId="0" xfId="5" applyNumberFormat="1" applyFont="1" applyFill="1" applyBorder="1" applyAlignment="1">
      <alignment vertical="center"/>
    </xf>
    <xf numFmtId="0" fontId="3" fillId="0" borderId="0" xfId="5" applyFont="1" applyFill="1" applyBorder="1" applyAlignment="1">
      <alignment vertical="center"/>
    </xf>
    <xf numFmtId="177" fontId="3" fillId="0" borderId="0" xfId="5" applyNumberFormat="1" applyFont="1" applyFill="1" applyBorder="1" applyAlignment="1">
      <alignment horizontal="right" vertical="center"/>
    </xf>
    <xf numFmtId="0" fontId="3" fillId="0" borderId="0" xfId="5" applyFont="1" applyFill="1" applyBorder="1" applyAlignment="1">
      <alignment horizontal="left" vertical="center"/>
    </xf>
    <xf numFmtId="0" fontId="3" fillId="0" borderId="0" xfId="5" quotePrefix="1" applyFont="1" applyFill="1" applyBorder="1" applyAlignment="1">
      <alignment horizontal="left" vertical="center"/>
    </xf>
    <xf numFmtId="0" fontId="3" fillId="0" borderId="0" xfId="5" applyFont="1" applyFill="1" applyBorder="1" applyAlignment="1"/>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Border="1" applyAlignment="1">
      <alignment vertical="center" wrapText="1"/>
    </xf>
    <xf numFmtId="0" fontId="3" fillId="0" borderId="1" xfId="0" quotePrefix="1" applyFont="1" applyFill="1" applyBorder="1" applyAlignment="1">
      <alignment horizontal="center" vertical="center"/>
    </xf>
    <xf numFmtId="177" fontId="3" fillId="0" borderId="0" xfId="0" applyNumberFormat="1" applyFont="1" applyFill="1" applyBorder="1" applyAlignment="1">
      <alignment vertical="center"/>
    </xf>
    <xf numFmtId="0" fontId="3" fillId="0" borderId="2" xfId="0" quotePrefix="1" applyFont="1" applyFill="1" applyBorder="1" applyAlignment="1">
      <alignment horizontal="left" vertical="center"/>
    </xf>
    <xf numFmtId="0" fontId="3" fillId="0" borderId="6" xfId="0" applyFont="1" applyFill="1" applyBorder="1" applyAlignment="1"/>
    <xf numFmtId="0" fontId="3" fillId="0" borderId="5" xfId="0" applyFont="1" applyFill="1" applyBorder="1" applyAlignment="1"/>
    <xf numFmtId="177" fontId="3" fillId="0" borderId="1" xfId="0" applyNumberFormat="1" applyFont="1" applyFill="1" applyBorder="1" applyAlignment="1">
      <alignment horizontal="right" vertical="center"/>
    </xf>
    <xf numFmtId="0" fontId="3" fillId="0" borderId="2" xfId="0" applyFont="1" applyFill="1" applyBorder="1" applyAlignment="1">
      <alignment horizontal="left" vertical="center"/>
    </xf>
    <xf numFmtId="0" fontId="0" fillId="0" borderId="0" xfId="0" applyFont="1" applyFill="1"/>
    <xf numFmtId="0" fontId="7" fillId="0" borderId="5" xfId="0" applyFont="1" applyFill="1" applyBorder="1"/>
    <xf numFmtId="0" fontId="7" fillId="0" borderId="2" xfId="0" applyFont="1" applyFill="1" applyBorder="1"/>
    <xf numFmtId="0" fontId="7" fillId="0" borderId="0" xfId="0" applyFont="1" applyFill="1"/>
    <xf numFmtId="0" fontId="7" fillId="0" borderId="0" xfId="0" applyFont="1" applyFill="1" applyAlignment="1">
      <alignment vertical="center"/>
    </xf>
    <xf numFmtId="49" fontId="3" fillId="0" borderId="0" xfId="6" applyNumberFormat="1" applyFont="1" applyFill="1" applyBorder="1" applyAlignment="1">
      <alignment horizontal="left" vertical="center"/>
    </xf>
    <xf numFmtId="49" fontId="3" fillId="0" borderId="0" xfId="6" applyNumberFormat="1" applyFont="1" applyFill="1" applyBorder="1" applyAlignment="1">
      <alignment horizontal="left" vertical="center" wrapText="1" indent="1"/>
    </xf>
    <xf numFmtId="49" fontId="3" fillId="0" borderId="0" xfId="6" applyNumberFormat="1" applyFont="1" applyFill="1" applyBorder="1" applyAlignment="1">
      <alignment horizontal="left" vertical="center" wrapText="1" indent="1" shrinkToFit="1"/>
    </xf>
    <xf numFmtId="49" fontId="3" fillId="0" borderId="2" xfId="6" applyNumberFormat="1" applyFont="1" applyFill="1" applyBorder="1" applyAlignment="1">
      <alignment horizontal="left" vertical="center" wrapText="1" indent="1"/>
    </xf>
    <xf numFmtId="185" fontId="3" fillId="0" borderId="5" xfId="6" applyNumberFormat="1" applyFont="1" applyFill="1" applyBorder="1" applyAlignment="1">
      <alignment horizontal="right" vertical="center"/>
    </xf>
    <xf numFmtId="0" fontId="3" fillId="0" borderId="0" xfId="6" applyFont="1" applyFill="1" applyAlignment="1">
      <alignment vertical="center"/>
    </xf>
    <xf numFmtId="0" fontId="9" fillId="0" borderId="0" xfId="6" applyFont="1" applyFill="1"/>
    <xf numFmtId="0" fontId="4" fillId="0" borderId="0" xfId="6" applyFont="1" applyFill="1" applyAlignment="1">
      <alignment horizontal="left" vertical="center"/>
    </xf>
    <xf numFmtId="0" fontId="4" fillId="0" borderId="0" xfId="6" applyFont="1" applyFill="1"/>
    <xf numFmtId="0" fontId="3" fillId="0" borderId="5" xfId="6" applyFont="1" applyFill="1" applyBorder="1"/>
    <xf numFmtId="0" fontId="4" fillId="0" borderId="5" xfId="6" applyFont="1" applyFill="1" applyBorder="1" applyAlignment="1">
      <alignment horizontal="left" vertical="center"/>
    </xf>
    <xf numFmtId="0" fontId="4" fillId="0" borderId="5" xfId="6" applyFont="1" applyFill="1" applyBorder="1"/>
    <xf numFmtId="0" fontId="3" fillId="0" borderId="5" xfId="6" applyFont="1" applyFill="1" applyBorder="1" applyAlignment="1">
      <alignment horizontal="right" vertical="center"/>
    </xf>
    <xf numFmtId="0" fontId="14" fillId="0" borderId="0" xfId="6" applyFont="1" applyFill="1"/>
    <xf numFmtId="0" fontId="5" fillId="0" borderId="0" xfId="0" applyFont="1" applyFill="1" applyBorder="1" applyAlignment="1">
      <alignment vertical="center"/>
    </xf>
    <xf numFmtId="0" fontId="4" fillId="0" borderId="0" xfId="0" applyFont="1" applyFill="1" applyBorder="1" applyAlignment="1"/>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 xfId="0" applyFont="1" applyFill="1" applyBorder="1" applyAlignment="1"/>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right" vertical="center"/>
    </xf>
    <xf numFmtId="0" fontId="3" fillId="0" borderId="0" xfId="0" applyFont="1" applyFill="1" applyBorder="1" applyAlignment="1">
      <alignment horizont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37" fontId="3" fillId="0" borderId="0" xfId="0" applyNumberFormat="1" applyFont="1" applyFill="1" applyBorder="1" applyAlignment="1">
      <alignment horizontal="right" vertical="center"/>
    </xf>
    <xf numFmtId="0" fontId="3" fillId="0" borderId="5" xfId="0" applyFont="1" applyFill="1" applyBorder="1" applyAlignment="1">
      <alignment horizontal="center" vertical="center"/>
    </xf>
    <xf numFmtId="177" fontId="3" fillId="0" borderId="0"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177" fontId="3" fillId="0" borderId="5"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 xfId="0" applyFont="1" applyFill="1" applyBorder="1" applyAlignment="1">
      <alignment horizontal="center" vertical="center"/>
    </xf>
    <xf numFmtId="177" fontId="3" fillId="0" borderId="11" xfId="0" applyNumberFormat="1" applyFont="1" applyFill="1" applyBorder="1" applyAlignment="1">
      <alignment horizontal="center" vertical="center"/>
    </xf>
    <xf numFmtId="0" fontId="3" fillId="0" borderId="6" xfId="0" applyFont="1" applyFill="1" applyBorder="1" applyAlignment="1">
      <alignment horizontal="righ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177" fontId="3" fillId="0" borderId="0" xfId="0" applyNumberFormat="1" applyFont="1" applyFill="1" applyBorder="1" applyAlignment="1">
      <alignment horizontal="center" vertical="center"/>
    </xf>
    <xf numFmtId="0" fontId="3" fillId="0" borderId="0" xfId="0" applyFont="1" applyFill="1" applyBorder="1" applyAlignment="1">
      <alignment horizont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xf>
    <xf numFmtId="0" fontId="3" fillId="0" borderId="1" xfId="0" applyFont="1" applyFill="1" applyBorder="1" applyAlignment="1">
      <alignment horizontal="center"/>
    </xf>
    <xf numFmtId="0" fontId="3" fillId="0" borderId="1"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5" fillId="0" borderId="0" xfId="5" applyNumberFormat="1" applyFont="1" applyFill="1" applyBorder="1" applyAlignment="1">
      <alignment vertical="center"/>
    </xf>
    <xf numFmtId="0" fontId="5" fillId="0" borderId="0" xfId="5"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176" fontId="3" fillId="0" borderId="0" xfId="0" applyNumberFormat="1" applyFont="1" applyFill="1" applyAlignment="1">
      <alignment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177" fontId="3" fillId="0" borderId="0" xfId="0" applyNumberFormat="1" applyFont="1" applyFill="1" applyBorder="1" applyAlignment="1">
      <alignment horizontal="center" vertical="center"/>
    </xf>
    <xf numFmtId="0" fontId="3" fillId="0" borderId="0" xfId="0" applyFont="1" applyFill="1" applyBorder="1" applyAlignment="1">
      <alignment horizontal="center"/>
    </xf>
    <xf numFmtId="0" fontId="3" fillId="0" borderId="0" xfId="0" applyFont="1" applyFill="1" applyBorder="1" applyAlignment="1">
      <alignment horizontal="center" vertical="center"/>
    </xf>
    <xf numFmtId="37" fontId="3" fillId="0" borderId="0" xfId="0" applyNumberFormat="1" applyFont="1" applyFill="1" applyAlignment="1">
      <alignment horizontal="right" vertical="center"/>
    </xf>
    <xf numFmtId="177" fontId="3" fillId="0" borderId="10" xfId="0" applyNumberFormat="1" applyFont="1" applyFill="1" applyBorder="1" applyAlignment="1">
      <alignment horizontal="center" vertical="center"/>
    </xf>
    <xf numFmtId="0" fontId="5" fillId="0" borderId="0" xfId="5" applyFont="1" applyFill="1">
      <alignment vertical="center"/>
    </xf>
    <xf numFmtId="0" fontId="3" fillId="0" borderId="0" xfId="0" applyFont="1" applyFill="1" applyAlignment="1">
      <alignment horizontal="center" vertical="center"/>
    </xf>
    <xf numFmtId="177" fontId="3" fillId="0" borderId="9" xfId="0" applyNumberFormat="1" applyFont="1" applyFill="1" applyBorder="1" applyAlignment="1">
      <alignment horizontal="center" vertical="center"/>
    </xf>
    <xf numFmtId="177" fontId="3" fillId="0" borderId="0" xfId="0" applyNumberFormat="1" applyFont="1" applyFill="1" applyAlignment="1">
      <alignment horizontal="center" vertical="center"/>
    </xf>
    <xf numFmtId="179" fontId="3" fillId="0" borderId="5" xfId="3" applyNumberFormat="1" applyFont="1" applyFill="1" applyBorder="1" applyAlignment="1">
      <alignment horizontal="center" vertical="center"/>
    </xf>
    <xf numFmtId="177" fontId="3" fillId="0" borderId="0" xfId="0" applyNumberFormat="1" applyFont="1" applyFill="1" applyAlignment="1">
      <alignment horizontal="right" vertical="center"/>
    </xf>
    <xf numFmtId="38" fontId="3" fillId="0" borderId="0" xfId="2" applyFont="1" applyFill="1" applyBorder="1" applyAlignment="1">
      <alignment horizontal="right" vertical="center"/>
    </xf>
    <xf numFmtId="177" fontId="3" fillId="0" borderId="0" xfId="0" quotePrefix="1" applyNumberFormat="1" applyFont="1" applyFill="1" applyAlignment="1">
      <alignment horizontal="center" vertical="center"/>
    </xf>
    <xf numFmtId="0" fontId="3" fillId="0" borderId="0" xfId="0" applyFont="1" applyAlignment="1">
      <alignment horizontal="right" vertical="center"/>
    </xf>
    <xf numFmtId="178" fontId="3" fillId="0" borderId="0" xfId="0" applyNumberFormat="1" applyFont="1" applyAlignment="1">
      <alignment horizontal="center" vertical="center"/>
    </xf>
    <xf numFmtId="0" fontId="3" fillId="0" borderId="0" xfId="0" applyFont="1" applyAlignment="1">
      <alignment horizontal="center" vertical="center"/>
    </xf>
    <xf numFmtId="177" fontId="3" fillId="0" borderId="0" xfId="0" applyNumberFormat="1" applyFont="1" applyAlignment="1">
      <alignment horizontal="center" vertical="center"/>
    </xf>
    <xf numFmtId="181" fontId="3" fillId="0" borderId="0" xfId="0" applyNumberFormat="1" applyFont="1" applyAlignment="1">
      <alignment horizontal="right" vertical="center"/>
    </xf>
    <xf numFmtId="180" fontId="3" fillId="0" borderId="0" xfId="0" applyNumberFormat="1" applyFont="1" applyAlignment="1">
      <alignment horizontal="right" vertical="center"/>
    </xf>
    <xf numFmtId="177" fontId="3" fillId="0" borderId="0" xfId="0" applyNumberFormat="1" applyFont="1" applyAlignment="1">
      <alignment horizontal="right" vertical="center"/>
    </xf>
    <xf numFmtId="180" fontId="3" fillId="0" borderId="0" xfId="0" applyNumberFormat="1" applyFont="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177" fontId="3" fillId="0" borderId="0"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xf>
    <xf numFmtId="0" fontId="3" fillId="0" borderId="1"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6" applyFont="1" applyFill="1" applyBorder="1" applyAlignment="1">
      <alignment horizontal="center" vertical="center" wrapText="1"/>
    </xf>
    <xf numFmtId="0" fontId="15" fillId="0" borderId="0" xfId="0" applyFont="1" applyFill="1" applyAlignment="1">
      <alignment vertical="center"/>
    </xf>
    <xf numFmtId="177" fontId="3" fillId="0" borderId="0" xfId="5" applyNumberFormat="1" applyFont="1" applyFill="1" applyBorder="1" applyAlignment="1">
      <alignment vertical="center"/>
    </xf>
    <xf numFmtId="3" fontId="0" fillId="0" borderId="0" xfId="0" applyNumberFormat="1" applyAlignment="1">
      <alignment vertical="center"/>
    </xf>
    <xf numFmtId="0" fontId="0" fillId="0" borderId="0" xfId="0" applyAlignment="1">
      <alignment vertical="center"/>
    </xf>
    <xf numFmtId="0" fontId="0" fillId="0" borderId="0" xfId="0" applyAlignment="1">
      <alignment horizontal="right" vertical="center"/>
    </xf>
    <xf numFmtId="183" fontId="3" fillId="0" borderId="0" xfId="6" quotePrefix="1" applyNumberFormat="1" applyFont="1" applyFill="1" applyAlignment="1">
      <alignment horizontal="right" vertical="center"/>
    </xf>
    <xf numFmtId="183" fontId="3" fillId="0" borderId="0" xfId="6" quotePrefix="1" applyNumberFormat="1" applyFont="1" applyFill="1" applyBorder="1" applyAlignment="1">
      <alignment horizontal="right" vertical="center"/>
    </xf>
    <xf numFmtId="183" fontId="3" fillId="0" borderId="0" xfId="6" applyNumberFormat="1" applyFont="1" applyFill="1" applyAlignment="1">
      <alignment horizontal="right" vertical="center"/>
    </xf>
    <xf numFmtId="3" fontId="0" fillId="0" borderId="18" xfId="0" applyNumberFormat="1" applyBorder="1" applyAlignment="1">
      <alignment vertical="center"/>
    </xf>
    <xf numFmtId="0" fontId="1" fillId="0" borderId="6" xfId="0" applyFont="1" applyFill="1" applyBorder="1" applyAlignment="1">
      <alignment horizontal="center" vertical="center"/>
    </xf>
    <xf numFmtId="49" fontId="3" fillId="0" borderId="1" xfId="6" applyNumberFormat="1" applyFont="1" applyFill="1" applyBorder="1" applyAlignment="1">
      <alignment horizontal="left" vertical="center"/>
    </xf>
    <xf numFmtId="49" fontId="3" fillId="0" borderId="1" xfId="6" applyNumberFormat="1" applyFont="1" applyFill="1" applyBorder="1" applyAlignment="1">
      <alignment horizontal="left" vertical="center" wrapText="1" indent="1"/>
    </xf>
    <xf numFmtId="49" fontId="3" fillId="0" borderId="1" xfId="6" applyNumberFormat="1" applyFont="1" applyFill="1" applyBorder="1" applyAlignment="1">
      <alignment horizontal="left" vertical="center" wrapText="1" indent="1" shrinkToFit="1"/>
    </xf>
    <xf numFmtId="0" fontId="3" fillId="0" borderId="0" xfId="0" applyFont="1"/>
    <xf numFmtId="0" fontId="4" fillId="0" borderId="0" xfId="0" applyFont="1" applyAlignment="1">
      <alignment horizontal="left" vertical="center"/>
    </xf>
    <xf numFmtId="0" fontId="4" fillId="0" borderId="0" xfId="0" applyFont="1"/>
    <xf numFmtId="0" fontId="3" fillId="0" borderId="5" xfId="0" applyFont="1" applyBorder="1" applyAlignment="1">
      <alignment vertical="center"/>
    </xf>
    <xf numFmtId="0" fontId="15" fillId="0" borderId="0" xfId="0" applyFont="1" applyAlignment="1">
      <alignment vertical="center"/>
    </xf>
    <xf numFmtId="0" fontId="3" fillId="0" borderId="0" xfId="0" applyFont="1" applyAlignment="1">
      <alignment vertical="center"/>
    </xf>
    <xf numFmtId="0" fontId="3" fillId="0" borderId="0" xfId="0" applyFont="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right" vertical="center"/>
    </xf>
    <xf numFmtId="177" fontId="3" fillId="0" borderId="12" xfId="0" applyNumberFormat="1" applyFont="1" applyBorder="1" applyAlignment="1">
      <alignment horizontal="right" vertical="center"/>
    </xf>
    <xf numFmtId="177" fontId="3" fillId="0" borderId="13" xfId="0" applyNumberFormat="1" applyFont="1" applyBorder="1" applyAlignment="1">
      <alignment horizontal="right" vertical="center"/>
    </xf>
    <xf numFmtId="0" fontId="3" fillId="0" borderId="4" xfId="0" applyFont="1" applyBorder="1" applyAlignment="1">
      <alignment horizontal="center" vertical="center"/>
    </xf>
    <xf numFmtId="177" fontId="3" fillId="0" borderId="14" xfId="0" applyNumberFormat="1" applyFont="1" applyBorder="1" applyAlignment="1">
      <alignment horizontal="right" vertical="center"/>
    </xf>
    <xf numFmtId="180" fontId="3" fillId="0" borderId="0" xfId="0" applyNumberFormat="1" applyFont="1" applyFill="1" applyAlignment="1">
      <alignment horizontal="right" vertical="center"/>
    </xf>
    <xf numFmtId="177" fontId="3" fillId="0" borderId="0" xfId="0" applyNumberFormat="1" applyFont="1" applyAlignment="1">
      <alignment horizontal="center" vertical="center"/>
    </xf>
    <xf numFmtId="177" fontId="3" fillId="0" borderId="18" xfId="0" applyNumberFormat="1" applyFont="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177" fontId="3" fillId="0" borderId="11" xfId="0" applyNumberFormat="1" applyFont="1" applyBorder="1" applyAlignment="1">
      <alignment horizontal="center" vertical="center"/>
    </xf>
    <xf numFmtId="177" fontId="3" fillId="0" borderId="2" xfId="0" applyNumberFormat="1" applyFont="1" applyBorder="1" applyAlignment="1">
      <alignment horizontal="center" vertical="center"/>
    </xf>
    <xf numFmtId="177" fontId="3" fillId="0" borderId="5" xfId="0" applyNumberFormat="1" applyFont="1" applyBorder="1" applyAlignment="1">
      <alignment horizontal="center" vertical="center"/>
    </xf>
    <xf numFmtId="0" fontId="3" fillId="0" borderId="8" xfId="0" applyFont="1" applyFill="1" applyBorder="1" applyAlignment="1">
      <alignment horizontal="center" vertical="center"/>
    </xf>
    <xf numFmtId="0" fontId="3" fillId="0" borderId="4" xfId="0" applyFont="1" applyFill="1" applyBorder="1" applyAlignment="1">
      <alignment horizontal="center" vertical="center"/>
    </xf>
    <xf numFmtId="177" fontId="3" fillId="0" borderId="18" xfId="0" applyNumberFormat="1" applyFont="1" applyBorder="1" applyAlignment="1">
      <alignment horizontal="center" vertical="center"/>
    </xf>
    <xf numFmtId="177" fontId="3" fillId="0" borderId="1" xfId="0" applyNumberFormat="1" applyFont="1" applyBorder="1" applyAlignment="1">
      <alignment horizontal="center" vertical="center"/>
    </xf>
    <xf numFmtId="177" fontId="3" fillId="0" borderId="0" xfId="0" applyNumberFormat="1" applyFont="1" applyAlignment="1">
      <alignment horizontal="center" vertical="center"/>
    </xf>
    <xf numFmtId="0" fontId="3" fillId="0" borderId="11" xfId="0" applyFont="1" applyFill="1" applyBorder="1" applyAlignment="1">
      <alignment horizontal="center" vertical="center"/>
    </xf>
    <xf numFmtId="177" fontId="3" fillId="0" borderId="9" xfId="0" applyNumberFormat="1" applyFont="1" applyBorder="1" applyAlignment="1">
      <alignment horizontal="center" vertical="center"/>
    </xf>
    <xf numFmtId="177" fontId="3" fillId="0" borderId="7" xfId="0" applyNumberFormat="1" applyFont="1" applyBorder="1" applyAlignment="1">
      <alignment horizontal="center" vertical="center"/>
    </xf>
    <xf numFmtId="177" fontId="3" fillId="0" borderId="6" xfId="0" applyNumberFormat="1" applyFont="1" applyBorder="1" applyAlignment="1">
      <alignment horizontal="center" vertical="center"/>
    </xf>
    <xf numFmtId="0" fontId="3" fillId="0" borderId="1" xfId="0" applyFont="1" applyFill="1" applyBorder="1" applyAlignment="1"/>
    <xf numFmtId="0" fontId="3" fillId="0" borderId="2" xfId="0" applyFont="1" applyFill="1" applyBorder="1" applyAlignment="1"/>
    <xf numFmtId="0" fontId="3" fillId="0" borderId="12" xfId="0"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xf>
    <xf numFmtId="176" fontId="3" fillId="0" borderId="5" xfId="1" applyNumberFormat="1" applyFont="1" applyFill="1" applyBorder="1" applyAlignment="1">
      <alignment horizontal="center" vertical="center"/>
    </xf>
    <xf numFmtId="176" fontId="3" fillId="0" borderId="0" xfId="1" applyNumberFormat="1" applyFont="1" applyFill="1" applyBorder="1" applyAlignment="1">
      <alignment horizontal="center" vertical="center"/>
    </xf>
    <xf numFmtId="0" fontId="3" fillId="0" borderId="7"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5" xfId="0" applyFont="1" applyBorder="1" applyAlignment="1">
      <alignment horizontal="center" vertical="center"/>
    </xf>
    <xf numFmtId="0" fontId="3" fillId="0" borderId="2" xfId="0" applyFont="1" applyBorder="1" applyAlignment="1">
      <alignment vertical="center"/>
    </xf>
    <xf numFmtId="0" fontId="3" fillId="0" borderId="4" xfId="0" applyFont="1" applyBorder="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Fill="1" applyBorder="1" applyAlignment="1">
      <alignment horizontal="center" vertical="center"/>
    </xf>
    <xf numFmtId="0" fontId="3" fillId="0" borderId="8" xfId="0" applyFont="1" applyFill="1" applyBorder="1" applyAlignment="1">
      <alignment horizontal="center"/>
    </xf>
    <xf numFmtId="0" fontId="3" fillId="0" borderId="6" xfId="0" applyFont="1" applyFill="1" applyBorder="1" applyAlignment="1">
      <alignment horizontal="right" vertical="center"/>
    </xf>
    <xf numFmtId="0" fontId="3" fillId="0" borderId="5" xfId="0" applyFont="1" applyFill="1" applyBorder="1" applyAlignment="1">
      <alignment horizontal="center"/>
    </xf>
    <xf numFmtId="0" fontId="4" fillId="0" borderId="10" xfId="0" applyFont="1" applyFill="1" applyBorder="1" applyAlignment="1">
      <alignment horizontal="center" vertical="center" wrapText="1"/>
    </xf>
    <xf numFmtId="0" fontId="4" fillId="0" borderId="11" xfId="0" applyFont="1" applyFill="1" applyBorder="1" applyAlignment="1">
      <alignment vertical="center"/>
    </xf>
    <xf numFmtId="0" fontId="3" fillId="0" borderId="4" xfId="0" applyFont="1" applyFill="1" applyBorder="1" applyAlignment="1">
      <alignment horizontal="center"/>
    </xf>
    <xf numFmtId="0" fontId="3" fillId="0" borderId="2" xfId="0" applyFont="1" applyFill="1" applyBorder="1" applyAlignment="1">
      <alignment vertical="center"/>
    </xf>
    <xf numFmtId="0" fontId="3" fillId="0" borderId="8" xfId="0" applyFont="1" applyFill="1" applyBorder="1" applyAlignment="1">
      <alignment vertical="center"/>
    </xf>
    <xf numFmtId="0" fontId="5" fillId="0" borderId="0" xfId="5" applyFont="1" applyFill="1" applyBorder="1" applyAlignment="1">
      <alignment horizontal="right" vertical="center"/>
    </xf>
    <xf numFmtId="0" fontId="3" fillId="0" borderId="16" xfId="5" applyFont="1" applyFill="1" applyBorder="1" applyAlignment="1">
      <alignment horizontal="center" vertical="center"/>
    </xf>
    <xf numFmtId="0" fontId="3" fillId="0" borderId="17" xfId="5" applyFont="1" applyFill="1" applyBorder="1" applyAlignment="1">
      <alignment vertical="center"/>
    </xf>
    <xf numFmtId="0" fontId="3" fillId="0" borderId="1" xfId="5" quotePrefix="1" applyFont="1" applyFill="1" applyBorder="1" applyAlignment="1">
      <alignment horizontal="center" vertical="center"/>
    </xf>
    <xf numFmtId="177" fontId="5" fillId="0" borderId="0" xfId="5" applyNumberFormat="1" applyFont="1" applyFill="1" applyBorder="1" applyAlignment="1">
      <alignment horizontal="right" vertical="center"/>
    </xf>
    <xf numFmtId="0" fontId="3" fillId="0" borderId="7" xfId="5" applyFont="1" applyFill="1" applyBorder="1" applyAlignment="1">
      <alignment horizontal="center" vertical="center"/>
    </xf>
    <xf numFmtId="0" fontId="3" fillId="0" borderId="2" xfId="5" applyFont="1" applyFill="1" applyBorder="1" applyAlignment="1">
      <alignment horizontal="center"/>
    </xf>
    <xf numFmtId="0" fontId="9" fillId="0" borderId="12" xfId="5" applyFont="1" applyFill="1" applyBorder="1" applyAlignment="1">
      <alignment horizontal="center" vertical="center" wrapText="1"/>
    </xf>
    <xf numFmtId="0" fontId="9" fillId="0" borderId="14" xfId="5" applyFont="1" applyFill="1" applyBorder="1" applyAlignment="1">
      <alignment horizontal="center" vertical="center" wrapText="1"/>
    </xf>
    <xf numFmtId="0" fontId="5" fillId="0" borderId="0" xfId="5" applyFont="1" applyFill="1" applyAlignment="1">
      <alignment horizontal="right" vertical="center"/>
    </xf>
    <xf numFmtId="177" fontId="5" fillId="0" borderId="0" xfId="5" applyNumberFormat="1" applyFont="1" applyFill="1" applyAlignment="1">
      <alignment horizontal="right" vertical="center"/>
    </xf>
    <xf numFmtId="37" fontId="3" fillId="0" borderId="18" xfId="4" applyNumberFormat="1" applyFont="1" applyFill="1" applyBorder="1" applyAlignment="1">
      <alignment horizontal="center" vertical="center"/>
    </xf>
    <xf numFmtId="37" fontId="3" fillId="0" borderId="0" xfId="4" applyNumberFormat="1" applyFont="1" applyFill="1" applyAlignment="1">
      <alignment horizontal="center" vertical="center"/>
    </xf>
    <xf numFmtId="0" fontId="3" fillId="0" borderId="8" xfId="5" applyFont="1" applyFill="1" applyBorder="1" applyAlignment="1">
      <alignment horizontal="center" vertical="center"/>
    </xf>
    <xf numFmtId="0" fontId="3" fillId="0" borderId="4" xfId="5" applyFont="1" applyFill="1" applyBorder="1" applyAlignment="1">
      <alignment horizontal="center" vertical="center"/>
    </xf>
    <xf numFmtId="37" fontId="3" fillId="0" borderId="0" xfId="4" applyNumberFormat="1" applyFont="1" applyFill="1" applyBorder="1" applyAlignment="1">
      <alignment horizontal="center" vertical="center"/>
    </xf>
    <xf numFmtId="37" fontId="3" fillId="0" borderId="10" xfId="4" applyNumberFormat="1" applyFont="1" applyFill="1" applyBorder="1" applyAlignment="1">
      <alignment horizontal="center" vertical="center"/>
    </xf>
    <xf numFmtId="177" fontId="3" fillId="0" borderId="10" xfId="4" applyNumberFormat="1" applyFont="1" applyFill="1" applyBorder="1" applyAlignment="1">
      <alignment horizontal="center" vertical="center"/>
    </xf>
    <xf numFmtId="177" fontId="3" fillId="0" borderId="0" xfId="4" applyNumberFormat="1" applyFont="1" applyFill="1" applyBorder="1" applyAlignment="1">
      <alignment horizontal="center" vertical="center"/>
    </xf>
    <xf numFmtId="0" fontId="3" fillId="0" borderId="7" xfId="4" applyFont="1" applyFill="1" applyBorder="1" applyAlignment="1">
      <alignment horizontal="center" vertical="center"/>
    </xf>
    <xf numFmtId="0" fontId="3" fillId="0" borderId="2" xfId="4" applyFont="1" applyFill="1" applyBorder="1" applyAlignment="1"/>
    <xf numFmtId="0" fontId="3" fillId="0" borderId="8" xfId="4" applyFont="1" applyFill="1" applyBorder="1" applyAlignment="1">
      <alignment horizontal="center" vertical="center"/>
    </xf>
    <xf numFmtId="0" fontId="3" fillId="0" borderId="8" xfId="4" applyFont="1" applyFill="1" applyBorder="1" applyAlignment="1"/>
    <xf numFmtId="0" fontId="3" fillId="0" borderId="3" xfId="4" applyFont="1" applyFill="1" applyBorder="1" applyAlignment="1">
      <alignment horizontal="center" vertical="center"/>
    </xf>
    <xf numFmtId="0" fontId="3" fillId="0" borderId="8" xfId="4" applyFont="1" applyFill="1" applyBorder="1" applyAlignment="1">
      <alignment vertical="center"/>
    </xf>
    <xf numFmtId="0" fontId="3" fillId="0" borderId="4" xfId="4" applyFont="1" applyFill="1" applyBorder="1" applyAlignment="1">
      <alignment horizontal="center" vertical="center"/>
    </xf>
    <xf numFmtId="0" fontId="3" fillId="0" borderId="4" xfId="4" applyFont="1" applyFill="1" applyBorder="1" applyAlignment="1"/>
    <xf numFmtId="0" fontId="3" fillId="0" borderId="11" xfId="4" applyFont="1" applyFill="1" applyBorder="1" applyAlignment="1">
      <alignment horizontal="center" vertical="center"/>
    </xf>
    <xf numFmtId="0" fontId="3" fillId="0" borderId="2" xfId="4" applyFont="1" applyFill="1" applyBorder="1" applyAlignment="1">
      <alignment horizontal="center" vertical="center"/>
    </xf>
    <xf numFmtId="0" fontId="3" fillId="0" borderId="8" xfId="0" applyFont="1" applyFill="1" applyBorder="1" applyAlignment="1"/>
    <xf numFmtId="0" fontId="3" fillId="0" borderId="4" xfId="0" applyFont="1" applyFill="1" applyBorder="1" applyAlignment="1"/>
    <xf numFmtId="0" fontId="3" fillId="0" borderId="9" xfId="0" applyFont="1" applyFill="1" applyBorder="1" applyAlignment="1">
      <alignment horizontal="left" vertical="center" wrapText="1"/>
    </xf>
    <xf numFmtId="0" fontId="3" fillId="0" borderId="10" xfId="0" applyFont="1" applyFill="1" applyBorder="1" applyAlignment="1">
      <alignment vertical="center" wrapText="1"/>
    </xf>
    <xf numFmtId="0" fontId="3" fillId="0" borderId="11" xfId="0" applyFont="1" applyFill="1" applyBorder="1" applyAlignment="1">
      <alignment vertical="center" wrapText="1"/>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 xfId="0" applyFont="1" applyFill="1" applyBorder="1" applyAlignment="1">
      <alignment vertical="center"/>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0" xfId="0" applyFont="1" applyFill="1" applyBorder="1" applyAlignment="1">
      <alignment horizontal="center" wrapText="1"/>
    </xf>
    <xf numFmtId="0" fontId="3" fillId="0" borderId="1" xfId="0" applyFont="1" applyFill="1" applyBorder="1" applyAlignment="1">
      <alignment horizontal="center" wrapText="1"/>
    </xf>
    <xf numFmtId="0" fontId="3" fillId="0" borderId="5" xfId="0" applyFont="1" applyFill="1" applyBorder="1" applyAlignment="1">
      <alignment horizontal="center" wrapText="1"/>
    </xf>
    <xf numFmtId="0" fontId="3" fillId="0" borderId="2" xfId="0" applyFont="1" applyFill="1" applyBorder="1" applyAlignment="1">
      <alignment horizontal="center" wrapText="1"/>
    </xf>
    <xf numFmtId="0" fontId="3" fillId="0" borderId="9" xfId="0" applyFont="1" applyFill="1" applyBorder="1" applyAlignment="1">
      <alignment vertical="center" wrapText="1"/>
    </xf>
    <xf numFmtId="0" fontId="3" fillId="0" borderId="0" xfId="0" applyFont="1" applyFill="1" applyBorder="1" applyAlignment="1">
      <alignment horizontal="center"/>
    </xf>
    <xf numFmtId="0" fontId="3" fillId="0" borderId="1" xfId="0" applyFont="1" applyFill="1" applyBorder="1" applyAlignment="1">
      <alignment horizontal="center"/>
    </xf>
    <xf numFmtId="0" fontId="3" fillId="0" borderId="7" xfId="0" applyFont="1" applyFill="1" applyBorder="1" applyAlignment="1">
      <alignment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6" xfId="6" applyFont="1" applyFill="1" applyBorder="1" applyAlignment="1">
      <alignment horizontal="center" vertical="center" wrapText="1"/>
    </xf>
    <xf numFmtId="0" fontId="3" fillId="0" borderId="0" xfId="6" applyFont="1" applyFill="1" applyBorder="1" applyAlignment="1">
      <alignment horizontal="center" vertical="center" wrapText="1"/>
    </xf>
    <xf numFmtId="0" fontId="3" fillId="0" borderId="5" xfId="6" applyFont="1" applyFill="1" applyBorder="1" applyAlignment="1">
      <alignment horizontal="center" vertical="center" wrapText="1"/>
    </xf>
    <xf numFmtId="0" fontId="3" fillId="0" borderId="12" xfId="6" applyFont="1" applyFill="1" applyBorder="1" applyAlignment="1">
      <alignment horizontal="center" vertical="center" wrapText="1"/>
    </xf>
    <xf numFmtId="0" fontId="3" fillId="0" borderId="14" xfId="6" applyFont="1" applyFill="1" applyBorder="1" applyAlignment="1">
      <alignment horizontal="center" vertical="center" wrapText="1"/>
    </xf>
    <xf numFmtId="178" fontId="3" fillId="0" borderId="7" xfId="6" applyNumberFormat="1" applyFont="1" applyFill="1" applyBorder="1" applyAlignment="1">
      <alignment horizontal="center" vertical="center" wrapText="1"/>
    </xf>
    <xf numFmtId="178" fontId="3" fillId="0" borderId="1" xfId="6" applyNumberFormat="1" applyFont="1" applyFill="1" applyBorder="1" applyAlignment="1">
      <alignment horizontal="center" vertical="center" wrapText="1"/>
    </xf>
    <xf numFmtId="178" fontId="3" fillId="0" borderId="2" xfId="6" applyNumberFormat="1" applyFont="1" applyFill="1" applyBorder="1" applyAlignment="1">
      <alignment horizontal="center" vertical="center" wrapText="1"/>
    </xf>
    <xf numFmtId="0" fontId="3" fillId="0" borderId="7" xfId="6" applyFont="1" applyFill="1" applyBorder="1" applyAlignment="1">
      <alignment horizontal="center" vertical="center"/>
    </xf>
    <xf numFmtId="0" fontId="3" fillId="0" borderId="1" xfId="6" applyFont="1" applyFill="1" applyBorder="1" applyAlignment="1">
      <alignment horizontal="center" vertical="center"/>
    </xf>
    <xf numFmtId="0" fontId="3" fillId="0" borderId="2" xfId="6" applyFont="1" applyFill="1" applyBorder="1" applyAlignment="1">
      <alignment horizontal="center" vertical="center"/>
    </xf>
    <xf numFmtId="0" fontId="3" fillId="0" borderId="12" xfId="6" applyFont="1" applyFill="1" applyBorder="1" applyAlignment="1">
      <alignment horizontal="center" vertical="top" wrapText="1"/>
    </xf>
    <xf numFmtId="0" fontId="3" fillId="0" borderId="13" xfId="6" applyFont="1" applyFill="1" applyBorder="1" applyAlignment="1">
      <alignment horizontal="center" vertical="top" wrapText="1"/>
    </xf>
    <xf numFmtId="0" fontId="3" fillId="0" borderId="14" xfId="6" applyFont="1" applyFill="1" applyBorder="1" applyAlignment="1">
      <alignment horizontal="center" vertical="top" wrapText="1"/>
    </xf>
    <xf numFmtId="0" fontId="3" fillId="0" borderId="7" xfId="6" applyFont="1" applyFill="1" applyBorder="1" applyAlignment="1">
      <alignment horizontal="center" vertical="center" wrapText="1"/>
    </xf>
    <xf numFmtId="0" fontId="3" fillId="0" borderId="1" xfId="6" applyFont="1" applyFill="1" applyBorder="1" applyAlignment="1">
      <alignment horizontal="center" vertical="center" wrapText="1"/>
    </xf>
    <xf numFmtId="0" fontId="3" fillId="0" borderId="2" xfId="6" applyFont="1" applyFill="1" applyBorder="1" applyAlignment="1">
      <alignment horizontal="center" vertical="center" wrapText="1"/>
    </xf>
    <xf numFmtId="0" fontId="3" fillId="0" borderId="13" xfId="6" applyFont="1" applyFill="1" applyBorder="1" applyAlignment="1">
      <alignment horizontal="center" vertical="center" wrapText="1"/>
    </xf>
    <xf numFmtId="0" fontId="3" fillId="0" borderId="3" xfId="6" applyFont="1" applyFill="1" applyBorder="1" applyAlignment="1">
      <alignment horizontal="center" vertical="center"/>
    </xf>
    <xf numFmtId="0" fontId="3" fillId="0" borderId="8" xfId="6" applyFont="1" applyFill="1" applyBorder="1" applyAlignment="1">
      <alignment horizontal="center" vertical="center"/>
    </xf>
    <xf numFmtId="0" fontId="3" fillId="0" borderId="4" xfId="6" applyFont="1" applyFill="1" applyBorder="1" applyAlignment="1">
      <alignment horizontal="center" vertical="center"/>
    </xf>
    <xf numFmtId="0" fontId="3" fillId="0" borderId="9" xfId="6" applyFont="1" applyFill="1" applyBorder="1" applyAlignment="1">
      <alignment horizontal="center" vertical="center" wrapText="1"/>
    </xf>
    <xf numFmtId="0" fontId="3" fillId="0" borderId="11" xfId="6" applyFont="1" applyFill="1" applyBorder="1" applyAlignment="1">
      <alignment horizontal="center" vertical="center" wrapText="1"/>
    </xf>
    <xf numFmtId="0" fontId="1" fillId="0" borderId="8"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0" xfId="0" applyFont="1" applyFill="1" applyBorder="1" applyAlignment="1">
      <alignment horizontal="left" vertical="center"/>
    </xf>
    <xf numFmtId="0" fontId="3" fillId="0" borderId="0" xfId="0" applyFont="1" applyFill="1" applyBorder="1" applyAlignment="1">
      <alignment horizontal="left" vertical="center"/>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cellXfs>
  <cellStyles count="7">
    <cellStyle name="パーセント" xfId="1" builtinId="5"/>
    <cellStyle name="パーセント 2" xfId="3" xr:uid="{00000000-0005-0000-0000-000001000000}"/>
    <cellStyle name="桁区切り" xfId="2" builtinId="6"/>
    <cellStyle name="標準" xfId="0" builtinId="0"/>
    <cellStyle name="標準 2" xfId="5" xr:uid="{00000000-0005-0000-0000-000004000000}"/>
    <cellStyle name="標準 3" xfId="6" xr:uid="{00000000-0005-0000-0000-000005000000}"/>
    <cellStyle name="標準_K-07" xfId="4" xr:uid="{00000000-0005-0000-0000-000006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3"/>
  <sheetViews>
    <sheetView tabSelected="1" zoomScaleNormal="100" workbookViewId="0"/>
  </sheetViews>
  <sheetFormatPr defaultColWidth="9.09765625" defaultRowHeight="12"/>
  <cols>
    <col min="1" max="1" width="8.69921875" style="1" customWidth="1"/>
    <col min="2" max="2" width="7.69921875" style="12" customWidth="1"/>
    <col min="3" max="6" width="7.69921875" style="1" customWidth="1"/>
    <col min="7" max="10" width="7.69921875" style="12" customWidth="1"/>
    <col min="11" max="12" width="7.69921875" style="1" customWidth="1"/>
    <col min="13" max="14" width="11.296875" style="1" customWidth="1"/>
    <col min="15" max="15" width="10.296875" style="1" customWidth="1"/>
    <col min="16" max="16" width="7.3984375" style="1" customWidth="1"/>
    <col min="17" max="18" width="7.296875" style="1" customWidth="1"/>
    <col min="19" max="19" width="11.69921875" style="1" customWidth="1"/>
    <col min="20" max="20" width="9.09765625" style="1"/>
    <col min="21" max="22" width="10.296875" style="1" bestFit="1" customWidth="1"/>
    <col min="23" max="16384" width="9.09765625" style="1"/>
  </cols>
  <sheetData>
    <row r="1" spans="1:20" ht="19.899999999999999" customHeight="1">
      <c r="A1" s="6" t="s">
        <v>15</v>
      </c>
      <c r="B1" s="7"/>
      <c r="C1" s="8"/>
      <c r="D1" s="8"/>
      <c r="E1" s="24"/>
      <c r="F1" s="24"/>
      <c r="G1" s="24"/>
      <c r="H1" s="24"/>
      <c r="I1" s="24"/>
      <c r="J1" s="24"/>
      <c r="K1" s="24"/>
      <c r="L1" s="5"/>
      <c r="M1" s="5"/>
      <c r="N1" s="5"/>
      <c r="O1" s="5"/>
      <c r="P1" s="5"/>
      <c r="Q1" s="5"/>
      <c r="R1" s="5"/>
    </row>
    <row r="2" spans="1:20" s="284" customFormat="1" ht="15" customHeight="1">
      <c r="B2" s="285"/>
      <c r="C2" s="286"/>
      <c r="D2" s="286"/>
      <c r="E2" s="286"/>
      <c r="F2" s="286"/>
      <c r="G2" s="285"/>
      <c r="H2" s="285"/>
      <c r="I2" s="287"/>
      <c r="J2" s="287"/>
      <c r="K2" s="287"/>
      <c r="L2" s="293" t="s">
        <v>316</v>
      </c>
      <c r="M2" s="288"/>
      <c r="N2" s="289"/>
      <c r="O2" s="289"/>
      <c r="P2" s="289"/>
      <c r="Q2" s="289"/>
      <c r="R2" s="289"/>
    </row>
    <row r="3" spans="1:20" s="284" customFormat="1" ht="19.899999999999999" customHeight="1">
      <c r="A3" s="326" t="s">
        <v>0</v>
      </c>
      <c r="B3" s="337"/>
      <c r="C3" s="338" t="s">
        <v>1</v>
      </c>
      <c r="D3" s="339"/>
      <c r="E3" s="338" t="s">
        <v>2</v>
      </c>
      <c r="F3" s="339"/>
      <c r="G3" s="338" t="s">
        <v>3</v>
      </c>
      <c r="H3" s="339"/>
      <c r="I3" s="338" t="s">
        <v>4</v>
      </c>
      <c r="J3" s="339"/>
      <c r="K3" s="326" t="s">
        <v>5</v>
      </c>
      <c r="L3" s="326"/>
      <c r="M3" s="256"/>
      <c r="N3" s="289"/>
      <c r="O3" s="289"/>
      <c r="P3" s="289"/>
      <c r="Q3" s="289"/>
      <c r="R3" s="289"/>
    </row>
    <row r="4" spans="1:20" s="284" customFormat="1" ht="19.899999999999999" customHeight="1">
      <c r="A4" s="333" t="s">
        <v>6</v>
      </c>
      <c r="B4" s="334"/>
      <c r="C4" s="314">
        <v>26667</v>
      </c>
      <c r="D4" s="316"/>
      <c r="E4" s="316">
        <v>0</v>
      </c>
      <c r="F4" s="316"/>
      <c r="G4" s="316">
        <v>26667</v>
      </c>
      <c r="H4" s="316"/>
      <c r="I4" s="329">
        <f t="shared" ref="I4:I5" si="0">C4/G4</f>
        <v>1</v>
      </c>
      <c r="J4" s="329"/>
      <c r="K4" s="316">
        <v>35</v>
      </c>
      <c r="L4" s="316"/>
      <c r="M4" s="260"/>
      <c r="N4" s="256"/>
      <c r="O4" s="256"/>
      <c r="P4" s="289"/>
      <c r="Q4" s="289"/>
      <c r="R4" s="289"/>
      <c r="T4" s="290"/>
    </row>
    <row r="5" spans="1:20" s="284" customFormat="1" ht="19.899999999999999" customHeight="1">
      <c r="A5" s="335" t="s">
        <v>7</v>
      </c>
      <c r="B5" s="336"/>
      <c r="C5" s="310">
        <v>26858</v>
      </c>
      <c r="D5" s="312"/>
      <c r="E5" s="312">
        <v>0</v>
      </c>
      <c r="F5" s="312"/>
      <c r="G5" s="312">
        <v>26858</v>
      </c>
      <c r="H5" s="312"/>
      <c r="I5" s="329">
        <f t="shared" si="0"/>
        <v>1</v>
      </c>
      <c r="J5" s="329"/>
      <c r="K5" s="312">
        <v>29</v>
      </c>
      <c r="L5" s="312"/>
      <c r="M5" s="260"/>
      <c r="N5" s="256"/>
      <c r="O5" s="256"/>
      <c r="P5" s="289"/>
      <c r="Q5" s="289"/>
      <c r="R5" s="289"/>
      <c r="T5" s="290"/>
    </row>
    <row r="6" spans="1:20" s="284" customFormat="1" ht="19.899999999999999" customHeight="1">
      <c r="A6" s="330" t="s">
        <v>8</v>
      </c>
      <c r="B6" s="291" t="s">
        <v>9</v>
      </c>
      <c r="C6" s="310">
        <v>25133</v>
      </c>
      <c r="D6" s="312"/>
      <c r="E6" s="312">
        <v>0</v>
      </c>
      <c r="F6" s="312"/>
      <c r="G6" s="312">
        <v>25133</v>
      </c>
      <c r="H6" s="312"/>
      <c r="I6" s="329">
        <f>C6/G6</f>
        <v>1</v>
      </c>
      <c r="J6" s="329"/>
      <c r="K6" s="312">
        <v>16</v>
      </c>
      <c r="L6" s="312"/>
      <c r="M6" s="260"/>
      <c r="N6" s="256"/>
      <c r="O6" s="256"/>
      <c r="P6" s="289"/>
      <c r="Q6" s="289"/>
      <c r="R6" s="289"/>
      <c r="T6" s="290"/>
    </row>
    <row r="7" spans="1:20" s="284" customFormat="1" ht="19.899999999999999" customHeight="1">
      <c r="A7" s="331"/>
      <c r="B7" s="291" t="s">
        <v>10</v>
      </c>
      <c r="C7" s="310">
        <v>79111</v>
      </c>
      <c r="D7" s="312"/>
      <c r="E7" s="312">
        <v>259</v>
      </c>
      <c r="F7" s="312"/>
      <c r="G7" s="312">
        <v>79370</v>
      </c>
      <c r="H7" s="312"/>
      <c r="I7" s="329">
        <f t="shared" ref="I7:I10" si="1">C7/G7</f>
        <v>0.997</v>
      </c>
      <c r="J7" s="329"/>
      <c r="K7" s="312">
        <v>85</v>
      </c>
      <c r="L7" s="312"/>
      <c r="M7" s="260"/>
      <c r="N7" s="256"/>
      <c r="O7" s="256"/>
      <c r="P7" s="289"/>
      <c r="Q7" s="289"/>
      <c r="R7" s="289"/>
      <c r="T7" s="290"/>
    </row>
    <row r="8" spans="1:20" s="284" customFormat="1" ht="19.899999999999999" customHeight="1">
      <c r="A8" s="331"/>
      <c r="B8" s="291" t="s">
        <v>11</v>
      </c>
      <c r="C8" s="310">
        <v>398471</v>
      </c>
      <c r="D8" s="312"/>
      <c r="E8" s="312">
        <v>34967</v>
      </c>
      <c r="F8" s="312"/>
      <c r="G8" s="312">
        <v>433438</v>
      </c>
      <c r="H8" s="312"/>
      <c r="I8" s="329">
        <f t="shared" si="1"/>
        <v>0.91900000000000004</v>
      </c>
      <c r="J8" s="329"/>
      <c r="K8" s="312">
        <v>233</v>
      </c>
      <c r="L8" s="312"/>
      <c r="M8" s="260"/>
      <c r="N8" s="256"/>
      <c r="O8" s="256"/>
      <c r="P8" s="289"/>
      <c r="Q8" s="289"/>
      <c r="R8" s="289"/>
      <c r="T8" s="290"/>
    </row>
    <row r="9" spans="1:20" s="284" customFormat="1" ht="19.899999999999999" customHeight="1">
      <c r="A9" s="332"/>
      <c r="B9" s="292" t="s">
        <v>12</v>
      </c>
      <c r="C9" s="310">
        <f>SUM(C6:C8)</f>
        <v>502715</v>
      </c>
      <c r="D9" s="312"/>
      <c r="E9" s="312">
        <f>SUM(E6:E8)</f>
        <v>35226</v>
      </c>
      <c r="F9" s="312"/>
      <c r="G9" s="312">
        <f>SUM(G6:G8)</f>
        <v>537941</v>
      </c>
      <c r="H9" s="312"/>
      <c r="I9" s="329">
        <f t="shared" si="1"/>
        <v>0.93500000000000005</v>
      </c>
      <c r="J9" s="329"/>
      <c r="K9" s="312">
        <f>SUM(K6:K8)</f>
        <v>334</v>
      </c>
      <c r="L9" s="312"/>
      <c r="M9" s="260"/>
      <c r="N9" s="256"/>
      <c r="O9" s="256"/>
      <c r="P9" s="289"/>
      <c r="Q9" s="289"/>
      <c r="R9" s="289"/>
      <c r="T9" s="290"/>
    </row>
    <row r="10" spans="1:20" s="284" customFormat="1" ht="30" customHeight="1">
      <c r="A10" s="326" t="s">
        <v>13</v>
      </c>
      <c r="B10" s="327"/>
      <c r="C10" s="305">
        <f>C5+C4+C9</f>
        <v>556240</v>
      </c>
      <c r="D10" s="307"/>
      <c r="E10" s="307">
        <f>E5+E4+E9</f>
        <v>35226</v>
      </c>
      <c r="F10" s="307"/>
      <c r="G10" s="307">
        <f>G5+G4+G9</f>
        <v>591466</v>
      </c>
      <c r="H10" s="307"/>
      <c r="I10" s="328">
        <f t="shared" si="1"/>
        <v>0.94</v>
      </c>
      <c r="J10" s="328"/>
      <c r="K10" s="307">
        <f>K5+K4+K9</f>
        <v>398</v>
      </c>
      <c r="L10" s="307"/>
      <c r="M10" s="260"/>
      <c r="N10" s="256"/>
      <c r="O10" s="256"/>
      <c r="P10" s="289"/>
      <c r="Q10" s="289"/>
      <c r="R10" s="289"/>
      <c r="T10" s="290"/>
    </row>
    <row r="11" spans="1:20" s="9" customFormat="1" ht="20.149999999999999" customHeight="1">
      <c r="B11" s="11"/>
      <c r="C11" s="201"/>
      <c r="D11" s="201"/>
      <c r="E11" s="201"/>
      <c r="F11" s="201"/>
      <c r="G11" s="201"/>
      <c r="H11" s="201"/>
      <c r="I11" s="4"/>
      <c r="J11" s="4"/>
      <c r="K11" s="14"/>
      <c r="L11" s="218" t="s">
        <v>14</v>
      </c>
      <c r="M11" s="201"/>
      <c r="N11" s="201"/>
      <c r="O11" s="201"/>
      <c r="P11" s="4"/>
      <c r="Q11" s="4"/>
      <c r="R11" s="4"/>
      <c r="T11" s="199"/>
    </row>
    <row r="12" spans="1:20" ht="15" customHeight="1"/>
    <row r="13" spans="1:20" ht="15" customHeight="1"/>
    <row r="14" spans="1:20" ht="15" customHeight="1"/>
    <row r="15" spans="1:20" s="9" customFormat="1" ht="20.149999999999999" customHeight="1">
      <c r="A15" s="16" t="s">
        <v>16</v>
      </c>
      <c r="B15" s="7"/>
      <c r="C15" s="8"/>
      <c r="D15" s="8"/>
      <c r="E15" s="8"/>
      <c r="F15" s="8"/>
      <c r="G15" s="7"/>
      <c r="H15" s="7"/>
      <c r="I15" s="7"/>
      <c r="J15" s="7"/>
      <c r="K15" s="25"/>
      <c r="L15" s="5"/>
      <c r="M15" s="4"/>
      <c r="N15" s="4"/>
      <c r="O15" s="4"/>
      <c r="P15" s="4"/>
      <c r="Q15" s="4"/>
      <c r="R15" s="4"/>
    </row>
    <row r="16" spans="1:20" s="9" customFormat="1" ht="15" customHeight="1">
      <c r="A16" s="17"/>
      <c r="B16" s="18"/>
      <c r="C16" s="19"/>
      <c r="D16" s="19"/>
      <c r="E16" s="19"/>
      <c r="F16" s="19"/>
      <c r="G16" s="18"/>
      <c r="H16" s="18"/>
      <c r="I16" s="15"/>
      <c r="J16" s="15"/>
      <c r="K16" s="15"/>
      <c r="L16" s="293" t="s">
        <v>316</v>
      </c>
      <c r="M16" s="271"/>
      <c r="N16" s="4"/>
      <c r="O16" s="4"/>
      <c r="P16" s="4"/>
      <c r="Q16" s="4"/>
      <c r="R16" s="4"/>
    </row>
    <row r="17" spans="1:12" s="9" customFormat="1" ht="15" customHeight="1">
      <c r="A17" s="302" t="s">
        <v>17</v>
      </c>
      <c r="B17" s="319" t="s">
        <v>18</v>
      </c>
      <c r="C17" s="322" t="s">
        <v>3</v>
      </c>
      <c r="D17" s="302"/>
      <c r="E17" s="325" t="s">
        <v>19</v>
      </c>
      <c r="F17" s="308"/>
      <c r="G17" s="308"/>
      <c r="H17" s="308"/>
      <c r="I17" s="308"/>
      <c r="J17" s="308"/>
      <c r="K17" s="308"/>
      <c r="L17" s="14"/>
    </row>
    <row r="18" spans="1:12" s="9" customFormat="1" ht="15" customHeight="1">
      <c r="A18" s="317"/>
      <c r="B18" s="320"/>
      <c r="C18" s="323"/>
      <c r="D18" s="324"/>
      <c r="E18" s="322" t="s">
        <v>20</v>
      </c>
      <c r="F18" s="302"/>
      <c r="G18" s="301" t="s">
        <v>21</v>
      </c>
      <c r="H18" s="302"/>
      <c r="I18" s="322" t="s">
        <v>22</v>
      </c>
      <c r="J18" s="302"/>
      <c r="K18" s="301" t="s">
        <v>23</v>
      </c>
      <c r="L18" s="301"/>
    </row>
    <row r="19" spans="1:12" s="9" customFormat="1" ht="15" customHeight="1">
      <c r="A19" s="318"/>
      <c r="B19" s="321"/>
      <c r="C19" s="313"/>
      <c r="D19" s="304"/>
      <c r="E19" s="313"/>
      <c r="F19" s="304"/>
      <c r="G19" s="313" t="s">
        <v>236</v>
      </c>
      <c r="H19" s="304"/>
      <c r="I19" s="313" t="s">
        <v>237</v>
      </c>
      <c r="J19" s="304"/>
      <c r="K19" s="303"/>
      <c r="L19" s="303"/>
    </row>
    <row r="20" spans="1:12" s="284" customFormat="1" ht="20.149999999999999" customHeight="1">
      <c r="A20" s="291" t="s">
        <v>9</v>
      </c>
      <c r="B20" s="294">
        <v>13</v>
      </c>
      <c r="C20" s="314">
        <v>25133</v>
      </c>
      <c r="D20" s="315"/>
      <c r="E20" s="314">
        <v>642</v>
      </c>
      <c r="F20" s="315"/>
      <c r="G20" s="314">
        <v>5464</v>
      </c>
      <c r="H20" s="315"/>
      <c r="I20" s="314">
        <v>18340</v>
      </c>
      <c r="J20" s="315"/>
      <c r="K20" s="314">
        <v>687</v>
      </c>
      <c r="L20" s="316"/>
    </row>
    <row r="21" spans="1:12" s="284" customFormat="1" ht="20.149999999999999" customHeight="1">
      <c r="A21" s="291" t="s">
        <v>10</v>
      </c>
      <c r="B21" s="295">
        <v>63</v>
      </c>
      <c r="C21" s="310">
        <v>79371</v>
      </c>
      <c r="D21" s="311"/>
      <c r="E21" s="310">
        <v>6229</v>
      </c>
      <c r="F21" s="311"/>
      <c r="G21" s="310">
        <v>39582</v>
      </c>
      <c r="H21" s="311"/>
      <c r="I21" s="310">
        <v>32805</v>
      </c>
      <c r="J21" s="311"/>
      <c r="K21" s="310">
        <v>755</v>
      </c>
      <c r="L21" s="312"/>
    </row>
    <row r="22" spans="1:12" s="284" customFormat="1" ht="20.149999999999999" customHeight="1">
      <c r="A22" s="292" t="s">
        <v>11</v>
      </c>
      <c r="B22" s="295">
        <v>2378</v>
      </c>
      <c r="C22" s="310">
        <v>433438</v>
      </c>
      <c r="D22" s="311"/>
      <c r="E22" s="310">
        <v>148864</v>
      </c>
      <c r="F22" s="311"/>
      <c r="G22" s="310">
        <v>213221</v>
      </c>
      <c r="H22" s="311"/>
      <c r="I22" s="310">
        <v>70660</v>
      </c>
      <c r="J22" s="311"/>
      <c r="K22" s="310">
        <v>693</v>
      </c>
      <c r="L22" s="312"/>
    </row>
    <row r="23" spans="1:12" s="284" customFormat="1" ht="30" customHeight="1">
      <c r="A23" s="296" t="s">
        <v>13</v>
      </c>
      <c r="B23" s="297">
        <f>SUM(B20:B22)</f>
        <v>2454</v>
      </c>
      <c r="C23" s="305">
        <f t="shared" ref="C23:K23" si="2">SUM(C20:C22)</f>
        <v>537942</v>
      </c>
      <c r="D23" s="306"/>
      <c r="E23" s="305">
        <f t="shared" si="2"/>
        <v>155735</v>
      </c>
      <c r="F23" s="306"/>
      <c r="G23" s="305">
        <f t="shared" si="2"/>
        <v>258267</v>
      </c>
      <c r="H23" s="306"/>
      <c r="I23" s="305">
        <f t="shared" si="2"/>
        <v>121805</v>
      </c>
      <c r="J23" s="306"/>
      <c r="K23" s="305">
        <f t="shared" si="2"/>
        <v>2135</v>
      </c>
      <c r="L23" s="307"/>
    </row>
    <row r="24" spans="1:12" s="9" customFormat="1" ht="20.149999999999999" customHeight="1">
      <c r="A24" s="20"/>
      <c r="B24" s="4" t="s">
        <v>238</v>
      </c>
      <c r="C24" s="201"/>
      <c r="D24" s="201"/>
      <c r="E24" s="201"/>
      <c r="F24" s="201"/>
      <c r="G24" s="201"/>
      <c r="H24" s="201"/>
      <c r="I24" s="4"/>
      <c r="J24" s="201"/>
      <c r="K24" s="14"/>
      <c r="L24" s="198" t="s">
        <v>24</v>
      </c>
    </row>
    <row r="25" spans="1:12" ht="15" customHeight="1"/>
    <row r="26" spans="1:12" ht="15" customHeight="1"/>
    <row r="27" spans="1:12" ht="15" customHeight="1"/>
    <row r="28" spans="1:12" s="9" customFormat="1" ht="20.149999999999999" customHeight="1">
      <c r="A28" s="6" t="s">
        <v>239</v>
      </c>
      <c r="B28" s="7"/>
      <c r="C28" s="7"/>
      <c r="D28" s="7"/>
      <c r="E28" s="5"/>
      <c r="F28" s="5"/>
      <c r="G28" s="5"/>
      <c r="H28" s="5"/>
      <c r="I28" s="5"/>
    </row>
    <row r="29" spans="1:12" s="9" customFormat="1" ht="15" customHeight="1">
      <c r="A29" s="17"/>
      <c r="B29" s="191"/>
      <c r="C29" s="1"/>
      <c r="D29" s="15"/>
      <c r="E29" s="1"/>
      <c r="F29" s="15"/>
      <c r="G29" s="15"/>
      <c r="H29" s="15"/>
      <c r="I29" s="13"/>
      <c r="K29" s="9" t="s">
        <v>240</v>
      </c>
    </row>
    <row r="30" spans="1:12" s="9" customFormat="1" ht="25" customHeight="1">
      <c r="A30" s="308" t="s">
        <v>241</v>
      </c>
      <c r="B30" s="309"/>
      <c r="C30" s="21" t="s">
        <v>284</v>
      </c>
      <c r="D30" s="239">
        <v>26</v>
      </c>
      <c r="E30" s="239">
        <v>27</v>
      </c>
      <c r="F30" s="21">
        <v>28</v>
      </c>
      <c r="G30" s="238">
        <v>29</v>
      </c>
      <c r="H30" s="239">
        <v>30</v>
      </c>
      <c r="I30" s="239" t="s">
        <v>276</v>
      </c>
      <c r="J30" s="239">
        <v>2</v>
      </c>
      <c r="K30" s="205">
        <v>3</v>
      </c>
      <c r="L30" s="265">
        <v>4</v>
      </c>
    </row>
    <row r="31" spans="1:12" s="9" customFormat="1" ht="25" customHeight="1">
      <c r="A31" s="301" t="s">
        <v>242</v>
      </c>
      <c r="B31" s="302"/>
      <c r="C31" s="22">
        <v>0.89600000000000002</v>
      </c>
      <c r="D31" s="22">
        <v>0.89600000000000002</v>
      </c>
      <c r="E31" s="22">
        <v>0.93</v>
      </c>
      <c r="F31" s="22">
        <v>0.93</v>
      </c>
      <c r="G31" s="22">
        <v>0.93100000000000005</v>
      </c>
      <c r="H31" s="22">
        <v>0.93100000000000005</v>
      </c>
      <c r="I31" s="22">
        <v>0.93300000000000005</v>
      </c>
      <c r="J31" s="237">
        <v>0.93400000000000005</v>
      </c>
      <c r="K31" s="237">
        <v>0.93400000000000005</v>
      </c>
      <c r="L31" s="237">
        <v>0.93500000000000005</v>
      </c>
    </row>
    <row r="32" spans="1:12" s="9" customFormat="1" ht="25" customHeight="1">
      <c r="A32" s="303" t="s">
        <v>243</v>
      </c>
      <c r="B32" s="304"/>
      <c r="C32" s="23">
        <v>0.66</v>
      </c>
      <c r="D32" s="23">
        <v>0.66</v>
      </c>
      <c r="E32" s="23">
        <v>0.69399999999999995</v>
      </c>
      <c r="F32" s="23">
        <v>0.69599999999999995</v>
      </c>
      <c r="G32" s="23">
        <v>0.69799999999999995</v>
      </c>
      <c r="H32" s="23">
        <v>0.70099999999999996</v>
      </c>
      <c r="I32" s="23">
        <v>0.70699999999999996</v>
      </c>
      <c r="J32" s="23">
        <v>0.71</v>
      </c>
      <c r="K32" s="23">
        <v>0.70899999999999996</v>
      </c>
      <c r="L32" s="23">
        <v>0.71</v>
      </c>
    </row>
    <row r="33" spans="1:11" s="9" customFormat="1" ht="20.149999999999999" customHeight="1">
      <c r="A33" s="20"/>
      <c r="C33" s="4"/>
      <c r="E33" s="14"/>
      <c r="F33" s="14"/>
      <c r="G33" s="14"/>
      <c r="H33" s="198"/>
      <c r="J33" s="198"/>
      <c r="K33" s="4" t="s">
        <v>26</v>
      </c>
    </row>
  </sheetData>
  <mergeCells count="78">
    <mergeCell ref="K3:L3"/>
    <mergeCell ref="A3:B3"/>
    <mergeCell ref="C3:D3"/>
    <mergeCell ref="E3:F3"/>
    <mergeCell ref="G3:H3"/>
    <mergeCell ref="I3:J3"/>
    <mergeCell ref="K5:L5"/>
    <mergeCell ref="A4:B4"/>
    <mergeCell ref="C4:D4"/>
    <mergeCell ref="E4:F4"/>
    <mergeCell ref="G4:H4"/>
    <mergeCell ref="I4:J4"/>
    <mergeCell ref="K4:L4"/>
    <mergeCell ref="A5:B5"/>
    <mergeCell ref="C5:D5"/>
    <mergeCell ref="E5:F5"/>
    <mergeCell ref="G5:H5"/>
    <mergeCell ref="I5:J5"/>
    <mergeCell ref="K6:L6"/>
    <mergeCell ref="C7:D7"/>
    <mergeCell ref="E7:F7"/>
    <mergeCell ref="G7:H7"/>
    <mergeCell ref="I7:J7"/>
    <mergeCell ref="K7:L7"/>
    <mergeCell ref="A6:A9"/>
    <mergeCell ref="C6:D6"/>
    <mergeCell ref="E6:F6"/>
    <mergeCell ref="G6:H6"/>
    <mergeCell ref="I6:J6"/>
    <mergeCell ref="C8:D8"/>
    <mergeCell ref="E8:F8"/>
    <mergeCell ref="G8:H8"/>
    <mergeCell ref="I8:J8"/>
    <mergeCell ref="K8:L8"/>
    <mergeCell ref="C9:D9"/>
    <mergeCell ref="E9:F9"/>
    <mergeCell ref="G9:H9"/>
    <mergeCell ref="I9:J9"/>
    <mergeCell ref="K9:L9"/>
    <mergeCell ref="K20:L20"/>
    <mergeCell ref="K10:L10"/>
    <mergeCell ref="A17:A19"/>
    <mergeCell ref="B17:B19"/>
    <mergeCell ref="C17:D19"/>
    <mergeCell ref="E17:K17"/>
    <mergeCell ref="E18:F19"/>
    <mergeCell ref="G18:H18"/>
    <mergeCell ref="I18:J18"/>
    <mergeCell ref="K18:L19"/>
    <mergeCell ref="G19:H19"/>
    <mergeCell ref="A10:B10"/>
    <mergeCell ref="C10:D10"/>
    <mergeCell ref="E10:F10"/>
    <mergeCell ref="G10:H10"/>
    <mergeCell ref="I10:J10"/>
    <mergeCell ref="I19:J19"/>
    <mergeCell ref="C20:D20"/>
    <mergeCell ref="E20:F20"/>
    <mergeCell ref="G20:H20"/>
    <mergeCell ref="I20:J20"/>
    <mergeCell ref="I23:J23"/>
    <mergeCell ref="K23:L23"/>
    <mergeCell ref="A30:B30"/>
    <mergeCell ref="C21:D21"/>
    <mergeCell ref="E21:F21"/>
    <mergeCell ref="G21:H21"/>
    <mergeCell ref="I21:J21"/>
    <mergeCell ref="K21:L21"/>
    <mergeCell ref="C22:D22"/>
    <mergeCell ref="E22:F22"/>
    <mergeCell ref="G22:H22"/>
    <mergeCell ref="I22:J22"/>
    <mergeCell ref="K22:L22"/>
    <mergeCell ref="A31:B31"/>
    <mergeCell ref="A32:B32"/>
    <mergeCell ref="C23:D23"/>
    <mergeCell ref="E23:F23"/>
    <mergeCell ref="G23:H23"/>
  </mergeCells>
  <phoneticPr fontId="2"/>
  <printOptions horizontalCentered="1"/>
  <pageMargins left="0.98425196850393704" right="0.98425196850393704" top="1.1811023622047245" bottom="1.1811023622047245" header="0.78740157480314965" footer="0.59055118110236227"/>
  <pageSetup paperSize="9" scale="95" firstPageNumber="68" orientation="portrait" useFirstPageNumber="1" horizontalDpi="300" verticalDpi="300" r:id="rId1"/>
  <headerFooter scaleWithDoc="0" alignWithMargins="0">
    <oddHeader>&amp;C&amp;12K　土木・土地利用・住宅</oddHeader>
    <oddFooter>&amp;C&amp;12&amp;P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0"/>
  <sheetViews>
    <sheetView zoomScaleNormal="100" workbookViewId="0"/>
  </sheetViews>
  <sheetFormatPr defaultColWidth="9.09765625" defaultRowHeight="12"/>
  <cols>
    <col min="1" max="1" width="10.69921875" style="1" customWidth="1"/>
    <col min="2" max="5" width="10.69921875" style="29" customWidth="1"/>
    <col min="6" max="6" width="10.69921875" style="12" customWidth="1"/>
    <col min="7" max="9" width="10.69921875" style="1" customWidth="1"/>
    <col min="10" max="10" width="11.296875" style="1" customWidth="1"/>
    <col min="11" max="11" width="10.296875" style="1" customWidth="1"/>
    <col min="12" max="12" width="7.3984375" style="1" customWidth="1"/>
    <col min="13" max="14" width="7.296875" style="1" customWidth="1"/>
    <col min="15" max="15" width="11.69921875" style="1" customWidth="1"/>
    <col min="16" max="16" width="9.09765625" style="1"/>
    <col min="17" max="18" width="10.296875" style="1" bestFit="1" customWidth="1"/>
    <col min="19" max="16384" width="9.09765625" style="1"/>
  </cols>
  <sheetData>
    <row r="1" spans="1:16" ht="19.899999999999999" customHeight="1">
      <c r="A1" s="6" t="s">
        <v>27</v>
      </c>
      <c r="B1" s="26"/>
      <c r="C1" s="27"/>
      <c r="D1" s="27"/>
      <c r="E1" s="26"/>
      <c r="F1" s="7"/>
      <c r="G1" s="5"/>
      <c r="H1" s="5"/>
      <c r="I1" s="5"/>
      <c r="J1" s="5"/>
      <c r="K1" s="5"/>
      <c r="L1" s="5"/>
      <c r="M1" s="5"/>
      <c r="N1" s="5"/>
    </row>
    <row r="2" spans="1:16" ht="19.899999999999999" customHeight="1">
      <c r="A2" s="17"/>
      <c r="B2" s="28"/>
      <c r="C2" s="15"/>
      <c r="D2" s="15"/>
      <c r="E2" s="13" t="s">
        <v>316</v>
      </c>
      <c r="F2" s="271"/>
      <c r="G2" s="4"/>
      <c r="H2" s="4"/>
      <c r="I2" s="5"/>
      <c r="J2" s="5"/>
      <c r="K2" s="5"/>
      <c r="L2" s="5"/>
      <c r="M2" s="5"/>
      <c r="N2" s="5"/>
    </row>
    <row r="3" spans="1:16" ht="19.899999999999999" customHeight="1">
      <c r="A3" s="302" t="s">
        <v>17</v>
      </c>
      <c r="B3" s="340" t="s">
        <v>28</v>
      </c>
      <c r="C3" s="341"/>
      <c r="D3" s="340" t="s">
        <v>244</v>
      </c>
      <c r="E3" s="308"/>
      <c r="F3" s="220"/>
      <c r="G3" s="220"/>
      <c r="H3" s="4"/>
      <c r="I3" s="4"/>
      <c r="J3" s="5"/>
      <c r="K3" s="5"/>
      <c r="L3" s="5"/>
      <c r="M3" s="5"/>
      <c r="N3" s="5"/>
    </row>
    <row r="4" spans="1:16" s="9" customFormat="1" ht="19.899999999999999" customHeight="1">
      <c r="A4" s="318"/>
      <c r="B4" s="215" t="s">
        <v>29</v>
      </c>
      <c r="C4" s="210" t="s">
        <v>30</v>
      </c>
      <c r="D4" s="209" t="s">
        <v>29</v>
      </c>
      <c r="E4" s="209" t="s">
        <v>30</v>
      </c>
      <c r="F4" s="220"/>
      <c r="G4" s="220"/>
      <c r="H4" s="220"/>
      <c r="I4" s="220"/>
      <c r="J4" s="4"/>
      <c r="K4" s="4"/>
      <c r="L4" s="4"/>
      <c r="M4" s="4"/>
      <c r="N4" s="4"/>
    </row>
    <row r="5" spans="1:16" s="9" customFormat="1" ht="19.899999999999999" customHeight="1">
      <c r="A5" s="214" t="s">
        <v>9</v>
      </c>
      <c r="B5" s="248">
        <v>16</v>
      </c>
      <c r="C5" s="249">
        <v>535</v>
      </c>
      <c r="D5" s="249">
        <v>1</v>
      </c>
      <c r="E5" s="249">
        <v>377</v>
      </c>
      <c r="F5" s="3"/>
      <c r="G5" s="3"/>
      <c r="H5" s="3"/>
      <c r="I5" s="3"/>
      <c r="J5" s="201"/>
      <c r="K5" s="201"/>
      <c r="L5" s="4"/>
      <c r="M5" s="4"/>
      <c r="N5" s="4"/>
      <c r="P5" s="199"/>
    </row>
    <row r="6" spans="1:16" s="9" customFormat="1" ht="19.899999999999999" customHeight="1">
      <c r="A6" s="214" t="s">
        <v>10</v>
      </c>
      <c r="B6" s="245">
        <v>85</v>
      </c>
      <c r="C6" s="249">
        <v>979</v>
      </c>
      <c r="D6" s="249">
        <v>0</v>
      </c>
      <c r="E6" s="249">
        <v>0</v>
      </c>
      <c r="F6" s="3"/>
      <c r="G6" s="3"/>
      <c r="H6" s="3"/>
      <c r="I6" s="3"/>
      <c r="J6" s="201"/>
      <c r="K6" s="201"/>
      <c r="L6" s="4"/>
      <c r="M6" s="4"/>
      <c r="N6" s="4"/>
      <c r="P6" s="199"/>
    </row>
    <row r="7" spans="1:16" s="9" customFormat="1" ht="19.899999999999999" customHeight="1">
      <c r="A7" s="216" t="s">
        <v>11</v>
      </c>
      <c r="B7" s="300">
        <v>232</v>
      </c>
      <c r="C7" s="299">
        <v>1833</v>
      </c>
      <c r="D7" s="249">
        <v>0</v>
      </c>
      <c r="E7" s="249">
        <v>0</v>
      </c>
      <c r="F7" s="3"/>
      <c r="G7" s="3"/>
      <c r="H7" s="3"/>
      <c r="I7" s="3"/>
      <c r="J7" s="201"/>
      <c r="K7" s="201"/>
      <c r="L7" s="4"/>
      <c r="M7" s="4"/>
      <c r="N7" s="4"/>
      <c r="P7" s="199"/>
    </row>
    <row r="8" spans="1:16" s="9" customFormat="1" ht="34.9" customHeight="1">
      <c r="A8" s="210" t="s">
        <v>13</v>
      </c>
      <c r="B8" s="217">
        <f>SUM(B5:B7)</f>
        <v>333</v>
      </c>
      <c r="C8" s="213">
        <f>SUM(C5:C7)</f>
        <v>3347</v>
      </c>
      <c r="D8" s="213">
        <f>SUM(D5:D7)</f>
        <v>1</v>
      </c>
      <c r="E8" s="213">
        <f>SUM(E5:E7)</f>
        <v>377</v>
      </c>
      <c r="F8" s="3"/>
      <c r="G8" s="3"/>
      <c r="H8" s="3"/>
      <c r="I8" s="3"/>
      <c r="J8" s="201"/>
      <c r="K8" s="201"/>
      <c r="L8" s="4"/>
      <c r="M8" s="4"/>
      <c r="N8" s="4"/>
      <c r="P8" s="199"/>
    </row>
    <row r="9" spans="1:16" s="9" customFormat="1" ht="20.149999999999999" customHeight="1">
      <c r="A9" s="20"/>
      <c r="B9" s="220"/>
      <c r="C9" s="220"/>
      <c r="D9" s="220"/>
      <c r="E9" s="211" t="s">
        <v>14</v>
      </c>
      <c r="F9" s="220"/>
      <c r="G9" s="4"/>
      <c r="H9" s="4"/>
      <c r="I9" s="220"/>
      <c r="J9" s="201"/>
      <c r="K9" s="201"/>
      <c r="L9" s="4"/>
      <c r="M9" s="4"/>
      <c r="N9" s="4"/>
      <c r="P9" s="199"/>
    </row>
    <row r="10" spans="1:16" ht="15" customHeight="1"/>
    <row r="11" spans="1:16" ht="15" customHeight="1"/>
    <row r="12" spans="1:16" s="9" customFormat="1" ht="20.149999999999999" customHeight="1">
      <c r="A12" s="6" t="s">
        <v>31</v>
      </c>
      <c r="B12" s="7"/>
      <c r="C12" s="8"/>
      <c r="D12" s="8"/>
      <c r="E12" s="8"/>
      <c r="F12" s="8"/>
      <c r="G12" s="7"/>
      <c r="H12" s="7"/>
      <c r="I12" s="7"/>
      <c r="J12" s="4"/>
      <c r="K12" s="4"/>
      <c r="L12" s="4"/>
      <c r="M12" s="4"/>
      <c r="N12" s="4"/>
    </row>
    <row r="13" spans="1:16" s="9" customFormat="1" ht="20.149999999999999" customHeight="1">
      <c r="B13" s="30"/>
      <c r="C13" s="31"/>
      <c r="D13" s="31"/>
      <c r="E13" s="31"/>
      <c r="F13" s="31"/>
      <c r="G13" s="4"/>
      <c r="H13" s="4"/>
      <c r="I13" s="13" t="s">
        <v>316</v>
      </c>
      <c r="J13" s="271"/>
      <c r="K13" s="4"/>
      <c r="L13" s="4"/>
      <c r="M13" s="4"/>
      <c r="N13" s="4"/>
    </row>
    <row r="14" spans="1:16" s="9" customFormat="1" ht="20.149999999999999" customHeight="1">
      <c r="A14" s="308" t="s">
        <v>32</v>
      </c>
      <c r="B14" s="308"/>
      <c r="C14" s="309"/>
      <c r="D14" s="340" t="s">
        <v>33</v>
      </c>
      <c r="E14" s="308"/>
      <c r="F14" s="309"/>
      <c r="G14" s="308" t="s">
        <v>34</v>
      </c>
      <c r="H14" s="308"/>
      <c r="I14" s="308"/>
    </row>
    <row r="15" spans="1:16" s="9" customFormat="1" ht="20.149999999999999" customHeight="1">
      <c r="A15" s="212" t="s">
        <v>35</v>
      </c>
      <c r="B15" s="212" t="s">
        <v>36</v>
      </c>
      <c r="C15" s="216" t="s">
        <v>37</v>
      </c>
      <c r="D15" s="215" t="s">
        <v>35</v>
      </c>
      <c r="E15" s="212" t="s">
        <v>36</v>
      </c>
      <c r="F15" s="216" t="s">
        <v>37</v>
      </c>
      <c r="G15" s="212" t="s">
        <v>35</v>
      </c>
      <c r="H15" s="212" t="s">
        <v>36</v>
      </c>
      <c r="I15" s="212" t="s">
        <v>37</v>
      </c>
    </row>
    <row r="16" spans="1:16" s="284" customFormat="1" ht="20.149999999999999" customHeight="1">
      <c r="A16" s="250">
        <v>333</v>
      </c>
      <c r="B16" s="250">
        <v>3374</v>
      </c>
      <c r="C16" s="250">
        <v>24474</v>
      </c>
      <c r="D16" s="250">
        <v>1</v>
      </c>
      <c r="E16" s="250">
        <v>6</v>
      </c>
      <c r="F16" s="250">
        <v>10</v>
      </c>
      <c r="G16" s="250">
        <v>334</v>
      </c>
      <c r="H16" s="250">
        <v>3380</v>
      </c>
      <c r="I16" s="250">
        <v>24484</v>
      </c>
    </row>
    <row r="17" spans="1:9" s="9" customFormat="1" ht="20.149999999999999" customHeight="1">
      <c r="A17" s="20"/>
      <c r="B17" s="219"/>
      <c r="C17" s="220"/>
      <c r="D17" s="220"/>
      <c r="E17" s="220"/>
      <c r="F17" s="220"/>
      <c r="G17" s="4"/>
      <c r="H17" s="342" t="s">
        <v>14</v>
      </c>
      <c r="I17" s="342"/>
    </row>
    <row r="18" spans="1:9" ht="15" customHeight="1"/>
    <row r="19" spans="1:9" ht="15" customHeight="1"/>
    <row r="20" spans="1:9" s="9" customFormat="1" ht="20.149999999999999" customHeight="1">
      <c r="A20" s="6" t="s">
        <v>38</v>
      </c>
      <c r="B20" s="7"/>
      <c r="C20" s="8"/>
      <c r="D20" s="8"/>
      <c r="E20" s="7"/>
      <c r="F20" s="33"/>
    </row>
    <row r="21" spans="1:9" s="9" customFormat="1" ht="20.149999999999999" customHeight="1">
      <c r="A21" s="17"/>
      <c r="B21" s="18"/>
      <c r="C21" s="19"/>
      <c r="D21" s="15"/>
      <c r="E21" s="15"/>
      <c r="F21" s="15"/>
      <c r="G21" s="13" t="s">
        <v>316</v>
      </c>
      <c r="H21" s="271"/>
    </row>
    <row r="22" spans="1:9" s="9" customFormat="1" ht="20.149999999999999" customHeight="1">
      <c r="A22" s="301" t="s">
        <v>39</v>
      </c>
      <c r="B22" s="302"/>
      <c r="C22" s="322" t="s">
        <v>40</v>
      </c>
      <c r="D22" s="302"/>
      <c r="E22" s="313" t="s">
        <v>41</v>
      </c>
      <c r="F22" s="343"/>
      <c r="G22" s="344" t="s">
        <v>42</v>
      </c>
      <c r="H22" s="33"/>
    </row>
    <row r="23" spans="1:9" s="9" customFormat="1" ht="20.149999999999999" customHeight="1">
      <c r="A23" s="303"/>
      <c r="B23" s="304"/>
      <c r="C23" s="313"/>
      <c r="D23" s="304"/>
      <c r="E23" s="215" t="s">
        <v>43</v>
      </c>
      <c r="F23" s="215" t="s">
        <v>44</v>
      </c>
      <c r="G23" s="345"/>
      <c r="H23" s="33"/>
    </row>
    <row r="24" spans="1:9" s="9" customFormat="1" ht="6" customHeight="1">
      <c r="A24" s="301"/>
      <c r="B24" s="302"/>
      <c r="C24" s="220"/>
      <c r="D24" s="220"/>
      <c r="E24" s="11"/>
      <c r="F24" s="11"/>
      <c r="G24" s="11"/>
      <c r="H24" s="33"/>
    </row>
    <row r="25" spans="1:9" s="9" customFormat="1" ht="20.149999999999999" customHeight="1">
      <c r="A25" s="324" t="s">
        <v>45</v>
      </c>
      <c r="B25" s="324"/>
      <c r="C25" s="219" t="s">
        <v>46</v>
      </c>
      <c r="D25" s="219"/>
      <c r="E25" s="251">
        <v>17650</v>
      </c>
      <c r="F25" s="251">
        <v>0</v>
      </c>
      <c r="G25" s="251">
        <v>17650</v>
      </c>
      <c r="H25" s="33"/>
    </row>
    <row r="26" spans="1:9" s="9" customFormat="1" ht="20.149999999999999" customHeight="1">
      <c r="A26" s="324" t="s">
        <v>245</v>
      </c>
      <c r="B26" s="324"/>
      <c r="C26" s="219" t="s">
        <v>47</v>
      </c>
      <c r="D26" s="219"/>
      <c r="E26" s="251">
        <v>4000</v>
      </c>
      <c r="F26" s="251">
        <v>1210</v>
      </c>
      <c r="G26" s="251">
        <v>5210</v>
      </c>
      <c r="H26" s="33"/>
    </row>
    <row r="27" spans="1:9" s="9" customFormat="1" ht="20.149999999999999" customHeight="1">
      <c r="A27" s="324" t="s">
        <v>245</v>
      </c>
      <c r="B27" s="324"/>
      <c r="C27" s="219" t="s">
        <v>48</v>
      </c>
      <c r="D27" s="219"/>
      <c r="E27" s="251">
        <v>2300</v>
      </c>
      <c r="F27" s="251">
        <v>2300</v>
      </c>
      <c r="G27" s="251">
        <v>4600</v>
      </c>
      <c r="H27" s="33"/>
    </row>
    <row r="28" spans="1:9" s="9" customFormat="1" ht="20.149999999999999" customHeight="1">
      <c r="A28" s="324" t="s">
        <v>245</v>
      </c>
      <c r="B28" s="324"/>
      <c r="C28" s="219" t="s">
        <v>49</v>
      </c>
      <c r="D28" s="219"/>
      <c r="E28" s="251">
        <v>2800</v>
      </c>
      <c r="F28" s="252">
        <v>1000</v>
      </c>
      <c r="G28" s="251">
        <v>3800</v>
      </c>
      <c r="H28" s="33"/>
    </row>
    <row r="29" spans="1:9" s="9" customFormat="1" ht="20.149999999999999" customHeight="1">
      <c r="A29" s="324" t="s">
        <v>245</v>
      </c>
      <c r="B29" s="324"/>
      <c r="C29" s="219" t="s">
        <v>50</v>
      </c>
      <c r="D29" s="219"/>
      <c r="E29" s="251">
        <v>6100</v>
      </c>
      <c r="F29" s="251">
        <v>2620</v>
      </c>
      <c r="G29" s="251">
        <v>8720</v>
      </c>
      <c r="H29" s="33"/>
    </row>
    <row r="30" spans="1:9" s="9" customFormat="1" ht="20.149999999999999" customHeight="1">
      <c r="A30" s="324" t="s">
        <v>245</v>
      </c>
      <c r="B30" s="324"/>
      <c r="C30" s="219" t="s">
        <v>51</v>
      </c>
      <c r="D30" s="219"/>
      <c r="E30" s="251">
        <v>1600</v>
      </c>
      <c r="F30" s="251">
        <v>4600</v>
      </c>
      <c r="G30" s="251">
        <v>6200</v>
      </c>
      <c r="H30" s="12"/>
    </row>
    <row r="31" spans="1:9" ht="20.149999999999999" customHeight="1">
      <c r="A31" s="324" t="s">
        <v>245</v>
      </c>
      <c r="B31" s="324"/>
      <c r="C31" s="219" t="s">
        <v>52</v>
      </c>
      <c r="D31" s="219"/>
      <c r="E31" s="251">
        <v>1630</v>
      </c>
      <c r="F31" s="251">
        <v>1100</v>
      </c>
      <c r="G31" s="251">
        <v>2180</v>
      </c>
      <c r="H31" s="12"/>
    </row>
    <row r="32" spans="1:9" ht="20.149999999999999" customHeight="1">
      <c r="A32" s="324" t="s">
        <v>245</v>
      </c>
      <c r="B32" s="324"/>
      <c r="C32" s="219" t="s">
        <v>53</v>
      </c>
      <c r="D32" s="219"/>
      <c r="E32" s="251">
        <v>900</v>
      </c>
      <c r="F32" s="251">
        <v>1100</v>
      </c>
      <c r="G32" s="251">
        <v>2000</v>
      </c>
      <c r="H32" s="12"/>
    </row>
    <row r="33" spans="1:8" ht="20.149999999999999" customHeight="1">
      <c r="A33" s="324" t="s">
        <v>245</v>
      </c>
      <c r="B33" s="324"/>
      <c r="C33" s="219" t="s">
        <v>54</v>
      </c>
      <c r="D33" s="219"/>
      <c r="E33" s="251">
        <v>0</v>
      </c>
      <c r="F33" s="251">
        <v>4250</v>
      </c>
      <c r="G33" s="251">
        <v>4250</v>
      </c>
      <c r="H33" s="12"/>
    </row>
    <row r="34" spans="1:8" ht="20.149999999999999" customHeight="1">
      <c r="A34" s="324" t="s">
        <v>55</v>
      </c>
      <c r="B34" s="324"/>
      <c r="C34" s="219" t="s">
        <v>56</v>
      </c>
      <c r="D34" s="219"/>
      <c r="E34" s="251">
        <v>0</v>
      </c>
      <c r="F34" s="251">
        <v>1500</v>
      </c>
      <c r="G34" s="251">
        <v>1500</v>
      </c>
      <c r="H34" s="12"/>
    </row>
    <row r="35" spans="1:8" ht="20.149999999999999" customHeight="1">
      <c r="A35" s="324" t="s">
        <v>245</v>
      </c>
      <c r="B35" s="324"/>
      <c r="C35" s="219" t="s">
        <v>57</v>
      </c>
      <c r="D35" s="219"/>
      <c r="E35" s="251">
        <v>0</v>
      </c>
      <c r="F35" s="251">
        <v>4150</v>
      </c>
      <c r="G35" s="251">
        <v>4150</v>
      </c>
      <c r="H35" s="12"/>
    </row>
    <row r="36" spans="1:8" ht="6" customHeight="1">
      <c r="A36" s="303"/>
      <c r="B36" s="304"/>
      <c r="C36" s="34"/>
      <c r="D36" s="34"/>
      <c r="E36" s="35"/>
      <c r="F36" s="35"/>
      <c r="G36" s="35"/>
      <c r="H36" s="12"/>
    </row>
    <row r="37" spans="1:8" ht="15" customHeight="1">
      <c r="A37" s="4" t="s">
        <v>58</v>
      </c>
      <c r="B37" s="219"/>
      <c r="C37" s="9"/>
      <c r="D37" s="36"/>
      <c r="E37" s="36"/>
      <c r="F37" s="36"/>
      <c r="G37" s="11" t="s">
        <v>246</v>
      </c>
    </row>
    <row r="38" spans="1:8" ht="15" customHeight="1">
      <c r="A38" s="4" t="s">
        <v>59</v>
      </c>
      <c r="B38" s="36"/>
      <c r="C38" s="37"/>
      <c r="D38" s="37"/>
      <c r="E38" s="33"/>
    </row>
    <row r="39" spans="1:8" ht="15" customHeight="1">
      <c r="A39" s="4" t="s">
        <v>247</v>
      </c>
      <c r="B39" s="33"/>
      <c r="C39" s="37"/>
      <c r="D39" s="37"/>
      <c r="E39" s="33"/>
    </row>
    <row r="40" spans="1:8" ht="15" customHeight="1">
      <c r="A40" s="4" t="s">
        <v>248</v>
      </c>
      <c r="B40" s="33"/>
      <c r="C40" s="37"/>
      <c r="D40" s="37"/>
      <c r="E40" s="33"/>
    </row>
  </sheetData>
  <mergeCells count="24">
    <mergeCell ref="G14:I14"/>
    <mergeCell ref="A24:B24"/>
    <mergeCell ref="A3:A4"/>
    <mergeCell ref="B3:C3"/>
    <mergeCell ref="D3:E3"/>
    <mergeCell ref="A14:C14"/>
    <mergeCell ref="D14:F14"/>
    <mergeCell ref="H17:I17"/>
    <mergeCell ref="A22:B23"/>
    <mergeCell ref="C22:D23"/>
    <mergeCell ref="E22:F22"/>
    <mergeCell ref="G22:G23"/>
    <mergeCell ref="A36:B36"/>
    <mergeCell ref="A25:B25"/>
    <mergeCell ref="A26:B26"/>
    <mergeCell ref="A27:B27"/>
    <mergeCell ref="A28:B28"/>
    <mergeCell ref="A29:B29"/>
    <mergeCell ref="A30:B30"/>
    <mergeCell ref="A31:B31"/>
    <mergeCell ref="A32:B32"/>
    <mergeCell ref="A33:B33"/>
    <mergeCell ref="A34:B34"/>
    <mergeCell ref="A35:B35"/>
  </mergeCells>
  <phoneticPr fontId="2"/>
  <printOptions horizontalCentered="1"/>
  <pageMargins left="0.98425196850393704" right="0.98425196850393704" top="1.1811023622047245" bottom="1.1811023622047245" header="0.78740157480314965" footer="0.59055118110236227"/>
  <pageSetup paperSize="9" scale="93" firstPageNumber="69" orientation="portrait" useFirstPageNumber="1" horizontalDpi="400" verticalDpi="400" r:id="rId1"/>
  <headerFooter scaleWithDoc="0" alignWithMargins="0">
    <oddHeader>&amp;C&amp;12K　土木・土地利用・住宅</oddHeader>
    <oddFooter>&amp;C&amp;12&amp;P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39"/>
  <sheetViews>
    <sheetView zoomScaleNormal="100" workbookViewId="0"/>
  </sheetViews>
  <sheetFormatPr defaultColWidth="9.09765625" defaultRowHeight="12"/>
  <cols>
    <col min="1" max="1" width="6.8984375" style="1" customWidth="1"/>
    <col min="2" max="3" width="11.09765625" style="12" customWidth="1"/>
    <col min="4" max="7" width="11.09765625" style="1" customWidth="1"/>
    <col min="8" max="9" width="11.09765625" style="12" customWidth="1"/>
    <col min="10" max="10" width="12.69921875" style="12" customWidth="1"/>
    <col min="11" max="11" width="8.69921875" style="12" customWidth="1"/>
    <col min="12" max="12" width="11.69921875" style="1" customWidth="1"/>
    <col min="13" max="13" width="2.69921875" style="1" customWidth="1"/>
    <col min="14" max="15" width="11.296875" style="1" customWidth="1"/>
    <col min="16" max="16" width="10.296875" style="1" customWidth="1"/>
    <col min="17" max="17" width="7.3984375" style="1" customWidth="1"/>
    <col min="18" max="19" width="7.296875" style="1" customWidth="1"/>
    <col min="20" max="20" width="11.69921875" style="1" customWidth="1"/>
    <col min="21" max="21" width="9.09765625" style="1"/>
    <col min="22" max="23" width="10.296875" style="1" bestFit="1" customWidth="1"/>
    <col min="24" max="16384" width="9.09765625" style="1"/>
  </cols>
  <sheetData>
    <row r="1" spans="1:21" ht="19.899999999999999" customHeight="1">
      <c r="A1" s="6" t="s">
        <v>60</v>
      </c>
      <c r="B1" s="7"/>
      <c r="C1" s="7"/>
      <c r="D1" s="8"/>
      <c r="E1" s="8"/>
      <c r="F1" s="8"/>
      <c r="G1" s="8"/>
      <c r="H1" s="7"/>
      <c r="I1" s="7"/>
      <c r="J1" s="7"/>
      <c r="K1" s="7"/>
      <c r="L1" s="5"/>
      <c r="M1" s="5"/>
      <c r="N1" s="5"/>
      <c r="O1" s="5"/>
      <c r="P1" s="5"/>
      <c r="Q1" s="5"/>
      <c r="R1" s="5"/>
      <c r="S1" s="5"/>
    </row>
    <row r="2" spans="1:21" ht="17.149999999999999" customHeight="1">
      <c r="A2" s="7"/>
      <c r="B2" s="7"/>
      <c r="C2" s="7"/>
      <c r="D2" s="8"/>
      <c r="E2" s="8"/>
      <c r="F2" s="8"/>
      <c r="G2" s="133"/>
      <c r="H2" s="1"/>
      <c r="I2" s="121" t="s">
        <v>61</v>
      </c>
      <c r="J2" s="30"/>
      <c r="K2" s="7"/>
      <c r="L2" s="5"/>
      <c r="M2" s="5"/>
      <c r="N2" s="5"/>
      <c r="O2" s="5"/>
      <c r="P2" s="5"/>
      <c r="Q2" s="5"/>
      <c r="R2" s="5"/>
      <c r="S2" s="5"/>
    </row>
    <row r="3" spans="1:21" s="9" customFormat="1" ht="20.149999999999999" customHeight="1">
      <c r="A3" s="193" t="s">
        <v>62</v>
      </c>
      <c r="B3" s="21" t="s">
        <v>63</v>
      </c>
      <c r="C3" s="192" t="s">
        <v>64</v>
      </c>
      <c r="D3" s="21" t="s">
        <v>65</v>
      </c>
      <c r="E3" s="192" t="s">
        <v>66</v>
      </c>
      <c r="F3" s="21" t="s">
        <v>67</v>
      </c>
      <c r="G3" s="21" t="s">
        <v>68</v>
      </c>
      <c r="H3" s="21" t="s">
        <v>69</v>
      </c>
      <c r="I3" s="192" t="s">
        <v>70</v>
      </c>
      <c r="J3" s="4"/>
      <c r="K3" s="11"/>
      <c r="L3" s="201"/>
      <c r="M3" s="201"/>
      <c r="N3" s="201"/>
      <c r="O3" s="4"/>
      <c r="P3" s="4"/>
      <c r="Q3" s="4"/>
      <c r="R3" s="4"/>
      <c r="S3" s="4"/>
    </row>
    <row r="4" spans="1:21" s="9" customFormat="1" ht="6.65" customHeight="1">
      <c r="A4" s="196"/>
      <c r="B4" s="201"/>
      <c r="C4" s="201"/>
      <c r="D4" s="201"/>
      <c r="E4" s="201"/>
      <c r="F4" s="201"/>
      <c r="G4" s="201"/>
      <c r="H4" s="201"/>
      <c r="I4" s="201"/>
      <c r="J4" s="4"/>
      <c r="K4" s="11"/>
      <c r="L4" s="201"/>
      <c r="M4" s="201"/>
      <c r="N4" s="201"/>
      <c r="O4" s="4"/>
      <c r="P4" s="4"/>
      <c r="Q4" s="4"/>
      <c r="R4" s="4"/>
      <c r="S4" s="4"/>
    </row>
    <row r="5" spans="1:21" s="9" customFormat="1" ht="20.149999999999999" customHeight="1">
      <c r="A5" s="134" t="s">
        <v>295</v>
      </c>
      <c r="B5" s="38">
        <v>36472233</v>
      </c>
      <c r="C5" s="3">
        <v>3148276</v>
      </c>
      <c r="D5" s="3">
        <v>6945800</v>
      </c>
      <c r="E5" s="3">
        <v>11020905</v>
      </c>
      <c r="F5" s="3">
        <v>8607017</v>
      </c>
      <c r="G5" s="3">
        <v>3163256</v>
      </c>
      <c r="H5" s="3">
        <v>3586979</v>
      </c>
      <c r="I5" s="39" t="s">
        <v>71</v>
      </c>
      <c r="J5" s="124"/>
      <c r="K5" s="3"/>
      <c r="L5" s="3"/>
      <c r="M5" s="3"/>
      <c r="N5" s="3"/>
      <c r="O5" s="201"/>
      <c r="P5" s="201"/>
      <c r="Q5" s="4"/>
      <c r="R5" s="4"/>
      <c r="S5" s="4"/>
      <c r="U5" s="199"/>
    </row>
    <row r="6" spans="1:21" s="9" customFormat="1" ht="20.149999999999999" customHeight="1">
      <c r="A6" s="134">
        <v>28</v>
      </c>
      <c r="B6" s="38">
        <v>36462859</v>
      </c>
      <c r="C6" s="3">
        <v>3133200</v>
      </c>
      <c r="D6" s="3">
        <v>6945960</v>
      </c>
      <c r="E6" s="3">
        <v>11052094</v>
      </c>
      <c r="F6" s="3">
        <v>8586106</v>
      </c>
      <c r="G6" s="3">
        <v>3142654</v>
      </c>
      <c r="H6" s="3">
        <v>3602845</v>
      </c>
      <c r="I6" s="39" t="s">
        <v>71</v>
      </c>
      <c r="J6" s="124"/>
      <c r="K6" s="3"/>
      <c r="L6" s="3"/>
      <c r="M6" s="3"/>
      <c r="N6" s="3"/>
      <c r="O6" s="201"/>
      <c r="P6" s="201"/>
      <c r="Q6" s="4"/>
      <c r="R6" s="4"/>
      <c r="S6" s="4"/>
      <c r="U6" s="199"/>
    </row>
    <row r="7" spans="1:21" s="9" customFormat="1" ht="20.149999999999999" customHeight="1">
      <c r="A7" s="134">
        <v>29</v>
      </c>
      <c r="B7" s="38">
        <v>36455575</v>
      </c>
      <c r="C7" s="3">
        <v>3098433</v>
      </c>
      <c r="D7" s="3">
        <v>6818860</v>
      </c>
      <c r="E7" s="3">
        <v>11102733</v>
      </c>
      <c r="F7" s="3">
        <v>8626339</v>
      </c>
      <c r="G7" s="3">
        <v>3120833</v>
      </c>
      <c r="H7" s="3">
        <v>3688377</v>
      </c>
      <c r="I7" s="39" t="s">
        <v>146</v>
      </c>
      <c r="J7" s="124"/>
      <c r="K7" s="3"/>
      <c r="L7" s="3"/>
      <c r="M7" s="3"/>
      <c r="N7" s="3"/>
      <c r="O7" s="201"/>
      <c r="P7" s="201"/>
      <c r="Q7" s="4"/>
      <c r="R7" s="4"/>
      <c r="S7" s="4"/>
      <c r="U7" s="199"/>
    </row>
    <row r="8" spans="1:21" s="9" customFormat="1" ht="20.149999999999999" customHeight="1">
      <c r="A8" s="134">
        <v>30</v>
      </c>
      <c r="B8" s="38">
        <v>36415843</v>
      </c>
      <c r="C8" s="3">
        <v>3076874</v>
      </c>
      <c r="D8" s="3">
        <v>6794647</v>
      </c>
      <c r="E8" s="3">
        <v>11121679</v>
      </c>
      <c r="F8" s="3">
        <v>8639636</v>
      </c>
      <c r="G8" s="3">
        <v>3114934</v>
      </c>
      <c r="H8" s="3">
        <v>3668073</v>
      </c>
      <c r="I8" s="39" t="s">
        <v>146</v>
      </c>
      <c r="J8" s="124"/>
      <c r="K8" s="3"/>
      <c r="L8" s="3"/>
      <c r="M8" s="3"/>
      <c r="N8" s="3"/>
      <c r="O8" s="201"/>
      <c r="P8" s="201"/>
      <c r="Q8" s="4"/>
      <c r="R8" s="4"/>
      <c r="S8" s="4"/>
      <c r="U8" s="199"/>
    </row>
    <row r="9" spans="1:21" s="9" customFormat="1" ht="20.149999999999999" customHeight="1">
      <c r="A9" s="134" t="s">
        <v>261</v>
      </c>
      <c r="B9" s="38">
        <v>36299470</v>
      </c>
      <c r="C9" s="3">
        <v>3066180</v>
      </c>
      <c r="D9" s="3">
        <v>6613086</v>
      </c>
      <c r="E9" s="3">
        <v>11188942</v>
      </c>
      <c r="F9" s="3">
        <v>8725933</v>
      </c>
      <c r="G9" s="3">
        <v>3105676</v>
      </c>
      <c r="H9" s="3">
        <v>3599653</v>
      </c>
      <c r="I9" s="39" t="s">
        <v>146</v>
      </c>
      <c r="J9" s="124"/>
      <c r="K9" s="3"/>
      <c r="L9" s="3"/>
      <c r="M9" s="3"/>
      <c r="N9" s="3"/>
      <c r="O9" s="201"/>
      <c r="P9" s="201"/>
      <c r="Q9" s="4"/>
      <c r="R9" s="4"/>
      <c r="S9" s="4"/>
      <c r="U9" s="199"/>
    </row>
    <row r="10" spans="1:21" s="9" customFormat="1" ht="20.149999999999999" customHeight="1">
      <c r="A10" s="134">
        <v>2</v>
      </c>
      <c r="B10" s="38">
        <f>SUM(C10:H10)</f>
        <v>36277637</v>
      </c>
      <c r="C10" s="202">
        <v>3044283</v>
      </c>
      <c r="D10" s="202">
        <v>6544927</v>
      </c>
      <c r="E10" s="202">
        <v>11219943</v>
      </c>
      <c r="F10" s="202">
        <v>8761955</v>
      </c>
      <c r="G10" s="202">
        <v>3106727</v>
      </c>
      <c r="H10" s="202">
        <v>3599802</v>
      </c>
      <c r="I10" s="39" t="s">
        <v>88</v>
      </c>
      <c r="J10" s="124"/>
      <c r="K10" s="3"/>
      <c r="L10" s="3"/>
      <c r="M10" s="3"/>
      <c r="N10" s="3"/>
      <c r="O10" s="201"/>
      <c r="P10" s="201"/>
      <c r="Q10" s="4"/>
      <c r="R10" s="4"/>
      <c r="S10" s="4"/>
      <c r="U10" s="199"/>
    </row>
    <row r="11" spans="1:21" s="9" customFormat="1" ht="20.149999999999999" customHeight="1">
      <c r="A11" s="134">
        <v>3</v>
      </c>
      <c r="B11" s="38">
        <f>SUM(C11:H11)</f>
        <v>36257135</v>
      </c>
      <c r="C11" s="202">
        <v>3019775</v>
      </c>
      <c r="D11" s="202">
        <v>6451214</v>
      </c>
      <c r="E11" s="202">
        <v>11267300</v>
      </c>
      <c r="F11" s="202">
        <v>8834842</v>
      </c>
      <c r="G11" s="202">
        <v>3105767</v>
      </c>
      <c r="H11" s="202">
        <v>3578237</v>
      </c>
      <c r="I11" s="39" t="s">
        <v>88</v>
      </c>
      <c r="J11" s="204"/>
      <c r="K11" s="3"/>
      <c r="L11" s="3"/>
      <c r="M11" s="3"/>
      <c r="N11" s="3"/>
      <c r="O11" s="207"/>
      <c r="P11" s="207"/>
      <c r="Q11" s="4"/>
      <c r="R11" s="4"/>
      <c r="S11" s="4"/>
      <c r="U11" s="206"/>
    </row>
    <row r="12" spans="1:21" s="9" customFormat="1" ht="20.149999999999999" customHeight="1">
      <c r="A12" s="134">
        <v>4</v>
      </c>
      <c r="B12" s="38">
        <f>SUM(C12:H12)</f>
        <v>36238988</v>
      </c>
      <c r="C12" s="244">
        <v>3002157</v>
      </c>
      <c r="D12" s="244">
        <v>6407262</v>
      </c>
      <c r="E12" s="244">
        <v>11277583</v>
      </c>
      <c r="F12" s="244">
        <v>8866964</v>
      </c>
      <c r="G12" s="244">
        <v>3104487</v>
      </c>
      <c r="H12" s="244">
        <v>3580535</v>
      </c>
      <c r="I12" s="39" t="s">
        <v>88</v>
      </c>
      <c r="J12" s="222"/>
      <c r="K12" s="3"/>
      <c r="L12" s="3"/>
      <c r="M12" s="3"/>
      <c r="N12" s="3"/>
      <c r="O12" s="224"/>
      <c r="P12" s="224"/>
      <c r="Q12" s="4"/>
      <c r="R12" s="4"/>
      <c r="S12" s="4"/>
      <c r="U12" s="223"/>
    </row>
    <row r="13" spans="1:21" s="9" customFormat="1" ht="20.149999999999999" customHeight="1">
      <c r="A13" s="134">
        <v>5</v>
      </c>
      <c r="B13" s="38">
        <f>SUM(C13:H13)</f>
        <v>36271440</v>
      </c>
      <c r="C13" s="244">
        <v>2992543</v>
      </c>
      <c r="D13" s="244">
        <v>6389306</v>
      </c>
      <c r="E13" s="244">
        <v>11331556</v>
      </c>
      <c r="F13" s="244">
        <v>8874657</v>
      </c>
      <c r="G13" s="244">
        <v>3103686</v>
      </c>
      <c r="H13" s="244">
        <v>3579692</v>
      </c>
      <c r="I13" s="253" t="s">
        <v>88</v>
      </c>
      <c r="J13" s="264"/>
      <c r="K13" s="3"/>
      <c r="L13" s="3"/>
      <c r="M13" s="3"/>
      <c r="N13" s="3"/>
      <c r="O13" s="269"/>
      <c r="P13" s="269"/>
      <c r="Q13" s="236"/>
      <c r="R13" s="236"/>
      <c r="S13" s="236"/>
      <c r="U13" s="266"/>
    </row>
    <row r="14" spans="1:21" s="9" customFormat="1" ht="20.149999999999999" customHeight="1">
      <c r="A14" s="134">
        <v>6</v>
      </c>
      <c r="B14" s="38">
        <f>SUM(C14:I14)</f>
        <v>36232815</v>
      </c>
      <c r="C14" s="244">
        <v>2974989</v>
      </c>
      <c r="D14" s="244">
        <v>6384246</v>
      </c>
      <c r="E14" s="244">
        <v>11339637</v>
      </c>
      <c r="F14" s="244">
        <v>8887841</v>
      </c>
      <c r="G14" s="244">
        <v>3079155</v>
      </c>
      <c r="H14" s="244">
        <v>3566947</v>
      </c>
      <c r="I14" s="253" t="s">
        <v>88</v>
      </c>
      <c r="J14" s="241"/>
      <c r="K14" s="3"/>
      <c r="L14" s="3"/>
      <c r="M14" s="3"/>
      <c r="N14" s="3"/>
      <c r="O14" s="243"/>
      <c r="P14" s="243"/>
      <c r="Q14" s="236"/>
      <c r="R14" s="236"/>
      <c r="S14" s="236"/>
      <c r="U14" s="242"/>
    </row>
    <row r="15" spans="1:21" s="9" customFormat="1" ht="4.5" customHeight="1">
      <c r="A15" s="135"/>
      <c r="B15" s="136"/>
      <c r="C15" s="35"/>
      <c r="D15" s="35"/>
      <c r="E15" s="35"/>
      <c r="F15" s="35"/>
      <c r="G15" s="35"/>
      <c r="H15" s="35"/>
      <c r="I15" s="137"/>
      <c r="J15" s="124"/>
      <c r="K15" s="3"/>
      <c r="L15" s="3"/>
      <c r="M15" s="3"/>
      <c r="N15" s="3"/>
      <c r="O15" s="201"/>
      <c r="P15" s="201"/>
      <c r="Q15" s="4"/>
      <c r="R15" s="4"/>
      <c r="S15" s="4"/>
      <c r="U15" s="199"/>
    </row>
    <row r="16" spans="1:21" s="9" customFormat="1" ht="16.899999999999999" customHeight="1">
      <c r="A16" s="20"/>
      <c r="B16" s="120"/>
      <c r="C16" s="3"/>
      <c r="D16" s="124"/>
      <c r="E16" s="124"/>
      <c r="F16" s="120"/>
      <c r="G16" s="120"/>
      <c r="H16" s="120"/>
      <c r="I16" s="3" t="s">
        <v>249</v>
      </c>
      <c r="J16" s="124"/>
      <c r="K16" s="3"/>
      <c r="L16" s="3"/>
      <c r="M16" s="3"/>
      <c r="N16" s="3"/>
      <c r="O16" s="201"/>
      <c r="P16" s="201"/>
      <c r="Q16" s="4"/>
      <c r="R16" s="4"/>
      <c r="S16" s="4"/>
      <c r="U16" s="199"/>
    </row>
    <row r="17" spans="1:21" ht="15" customHeight="1"/>
    <row r="18" spans="1:21" ht="15" customHeight="1"/>
    <row r="19" spans="1:21" ht="15" customHeight="1"/>
    <row r="20" spans="1:21" s="9" customFormat="1" ht="20.149999999999999" customHeight="1">
      <c r="A20" s="6" t="s">
        <v>72</v>
      </c>
      <c r="B20" s="7"/>
      <c r="C20" s="7"/>
      <c r="D20" s="7"/>
      <c r="E20" s="7"/>
      <c r="F20" s="8"/>
      <c r="G20" s="8"/>
      <c r="H20" s="8"/>
      <c r="I20" s="8"/>
      <c r="J20" s="8"/>
      <c r="K20" s="8"/>
      <c r="L20" s="8"/>
      <c r="M20" s="8"/>
      <c r="N20" s="7"/>
      <c r="O20" s="7"/>
      <c r="P20" s="201"/>
      <c r="Q20" s="4"/>
      <c r="R20" s="4"/>
      <c r="S20" s="4"/>
      <c r="U20" s="199"/>
    </row>
    <row r="21" spans="1:21" s="9" customFormat="1" ht="15" customHeight="1">
      <c r="A21" s="7"/>
      <c r="B21" s="7"/>
      <c r="C21" s="7"/>
      <c r="D21" s="8"/>
      <c r="E21" s="8"/>
      <c r="F21" s="8"/>
      <c r="G21" s="8"/>
      <c r="H21" s="13" t="s">
        <v>73</v>
      </c>
      <c r="I21" s="201"/>
      <c r="J21" s="4"/>
      <c r="K21" s="4"/>
      <c r="L21" s="4"/>
      <c r="N21" s="199"/>
    </row>
    <row r="22" spans="1:21" s="9" customFormat="1" ht="18" customHeight="1">
      <c r="A22" s="302" t="s">
        <v>74</v>
      </c>
      <c r="B22" s="340" t="s">
        <v>75</v>
      </c>
      <c r="C22" s="309"/>
      <c r="D22" s="340" t="s">
        <v>11</v>
      </c>
      <c r="E22" s="309"/>
      <c r="F22" s="340" t="s">
        <v>76</v>
      </c>
      <c r="G22" s="309"/>
      <c r="H22" s="322" t="s">
        <v>77</v>
      </c>
      <c r="I22" s="4"/>
      <c r="J22" s="4"/>
      <c r="K22" s="4"/>
      <c r="M22" s="199"/>
    </row>
    <row r="23" spans="1:21" s="9" customFormat="1" ht="18" customHeight="1">
      <c r="A23" s="318"/>
      <c r="B23" s="197" t="s">
        <v>78</v>
      </c>
      <c r="C23" s="197" t="s">
        <v>79</v>
      </c>
      <c r="D23" s="197" t="s">
        <v>78</v>
      </c>
      <c r="E23" s="197" t="s">
        <v>79</v>
      </c>
      <c r="F23" s="194" t="s">
        <v>78</v>
      </c>
      <c r="G23" s="194" t="s">
        <v>79</v>
      </c>
      <c r="H23" s="313"/>
      <c r="I23" s="4"/>
      <c r="J23" s="4"/>
      <c r="K23" s="4"/>
      <c r="M23" s="199"/>
    </row>
    <row r="24" spans="1:21" s="9" customFormat="1" ht="6" customHeight="1">
      <c r="A24" s="195"/>
      <c r="B24" s="201"/>
      <c r="C24" s="201"/>
      <c r="D24" s="201"/>
      <c r="E24" s="201"/>
      <c r="F24" s="201"/>
      <c r="G24" s="201"/>
      <c r="H24" s="4"/>
      <c r="I24" s="4"/>
      <c r="J24" s="4"/>
      <c r="K24" s="4"/>
      <c r="M24" s="199"/>
    </row>
    <row r="25" spans="1:21" s="9" customFormat="1" ht="18" customHeight="1">
      <c r="A25" s="138" t="s">
        <v>283</v>
      </c>
      <c r="B25" s="3">
        <v>3</v>
      </c>
      <c r="C25" s="40">
        <v>0.31</v>
      </c>
      <c r="D25" s="3">
        <v>10</v>
      </c>
      <c r="E25" s="40">
        <v>2.2000000000000002</v>
      </c>
      <c r="F25" s="3">
        <v>13</v>
      </c>
      <c r="G25" s="40">
        <v>2.5099999999999998</v>
      </c>
      <c r="H25" s="3">
        <v>60</v>
      </c>
    </row>
    <row r="26" spans="1:21" s="9" customFormat="1" ht="18" customHeight="1">
      <c r="A26" s="138">
        <v>27</v>
      </c>
      <c r="B26" s="3">
        <v>5</v>
      </c>
      <c r="C26" s="40">
        <v>1.28</v>
      </c>
      <c r="D26" s="3">
        <v>8</v>
      </c>
      <c r="E26" s="40">
        <v>1.41</v>
      </c>
      <c r="F26" s="3">
        <v>13</v>
      </c>
      <c r="G26" s="40">
        <v>2.69</v>
      </c>
      <c r="H26" s="3">
        <v>52</v>
      </c>
    </row>
    <row r="27" spans="1:21" s="9" customFormat="1" ht="18" customHeight="1">
      <c r="A27" s="138">
        <v>28</v>
      </c>
      <c r="B27" s="3">
        <v>6</v>
      </c>
      <c r="C27" s="40">
        <v>0.82</v>
      </c>
      <c r="D27" s="3">
        <v>11</v>
      </c>
      <c r="E27" s="40">
        <v>7.33</v>
      </c>
      <c r="F27" s="3">
        <v>17</v>
      </c>
      <c r="G27" s="40">
        <v>8.15</v>
      </c>
      <c r="H27" s="3">
        <v>204</v>
      </c>
    </row>
    <row r="28" spans="1:21" s="9" customFormat="1" ht="18" customHeight="1">
      <c r="A28" s="138">
        <v>29</v>
      </c>
      <c r="B28" s="3">
        <v>7</v>
      </c>
      <c r="C28" s="40">
        <v>1.0900000000000001</v>
      </c>
      <c r="D28" s="3">
        <v>7</v>
      </c>
      <c r="E28" s="40">
        <v>2.31</v>
      </c>
      <c r="F28" s="3">
        <v>14</v>
      </c>
      <c r="G28" s="40">
        <v>3.4</v>
      </c>
      <c r="H28" s="3">
        <v>67</v>
      </c>
    </row>
    <row r="29" spans="1:21" s="9" customFormat="1" ht="18" customHeight="1">
      <c r="A29" s="138">
        <v>30</v>
      </c>
      <c r="B29" s="3">
        <v>7</v>
      </c>
      <c r="C29" s="40">
        <v>0.93</v>
      </c>
      <c r="D29" s="3">
        <v>3</v>
      </c>
      <c r="E29" s="40">
        <v>0.47</v>
      </c>
      <c r="F29" s="3">
        <v>10</v>
      </c>
      <c r="G29" s="40">
        <v>1.4</v>
      </c>
      <c r="H29" s="3">
        <v>14</v>
      </c>
    </row>
    <row r="30" spans="1:21" s="9" customFormat="1" ht="18" customHeight="1">
      <c r="A30" s="138" t="s">
        <v>272</v>
      </c>
      <c r="B30" s="3">
        <v>4</v>
      </c>
      <c r="C30" s="40">
        <v>0.55000000000000004</v>
      </c>
      <c r="D30" s="3">
        <v>4</v>
      </c>
      <c r="E30" s="40">
        <v>4.26</v>
      </c>
      <c r="F30" s="3">
        <v>8</v>
      </c>
      <c r="G30" s="40">
        <v>4.8099999999999996</v>
      </c>
      <c r="H30" s="3">
        <v>93</v>
      </c>
    </row>
    <row r="31" spans="1:21" s="9" customFormat="1" ht="18" customHeight="1">
      <c r="A31" s="138">
        <v>2</v>
      </c>
      <c r="B31" s="3">
        <v>2</v>
      </c>
      <c r="C31" s="40">
        <v>0.28000000000000003</v>
      </c>
      <c r="D31" s="3">
        <v>10</v>
      </c>
      <c r="E31" s="40">
        <v>1.85</v>
      </c>
      <c r="F31" s="3">
        <v>12</v>
      </c>
      <c r="G31" s="40">
        <v>2.13</v>
      </c>
      <c r="H31" s="3">
        <v>50</v>
      </c>
    </row>
    <row r="32" spans="1:21" s="9" customFormat="1" ht="18" customHeight="1">
      <c r="A32" s="138">
        <v>3</v>
      </c>
      <c r="B32" s="3">
        <v>6</v>
      </c>
      <c r="C32" s="40">
        <v>2.31</v>
      </c>
      <c r="D32" s="3">
        <v>0</v>
      </c>
      <c r="E32" s="40">
        <v>0</v>
      </c>
      <c r="F32" s="3">
        <v>6</v>
      </c>
      <c r="G32" s="40">
        <v>2.31</v>
      </c>
      <c r="H32" s="3">
        <v>0</v>
      </c>
    </row>
    <row r="33" spans="1:15" s="9" customFormat="1" ht="18" customHeight="1">
      <c r="A33" s="138">
        <v>4</v>
      </c>
      <c r="B33" s="3">
        <v>5</v>
      </c>
      <c r="C33" s="40">
        <v>2.65</v>
      </c>
      <c r="D33" s="3">
        <v>3</v>
      </c>
      <c r="E33" s="40">
        <v>1.75</v>
      </c>
      <c r="F33" s="3">
        <v>8</v>
      </c>
      <c r="G33" s="40">
        <v>4.4000000000000004</v>
      </c>
      <c r="H33" s="3">
        <v>73</v>
      </c>
    </row>
    <row r="34" spans="1:15" s="9" customFormat="1" ht="18" customHeight="1">
      <c r="A34" s="138">
        <v>5</v>
      </c>
      <c r="B34" s="251">
        <v>4</v>
      </c>
      <c r="C34" s="298">
        <v>0.61</v>
      </c>
      <c r="D34" s="251">
        <v>7</v>
      </c>
      <c r="E34" s="298">
        <v>1.29</v>
      </c>
      <c r="F34" s="251">
        <v>11</v>
      </c>
      <c r="G34" s="298">
        <v>1.9</v>
      </c>
      <c r="H34" s="251">
        <v>42</v>
      </c>
    </row>
    <row r="35" spans="1:15" s="9" customFormat="1" ht="6" customHeight="1">
      <c r="A35" s="119"/>
      <c r="B35" s="35"/>
      <c r="C35" s="44"/>
      <c r="D35" s="35"/>
      <c r="E35" s="44"/>
      <c r="F35" s="35"/>
      <c r="G35" s="44"/>
      <c r="H35" s="35"/>
    </row>
    <row r="36" spans="1:15" s="9" customFormat="1" ht="15" customHeight="1">
      <c r="A36" s="20"/>
      <c r="B36" s="120"/>
      <c r="C36" s="3"/>
      <c r="D36" s="124"/>
      <c r="E36" s="124"/>
      <c r="F36" s="120"/>
      <c r="G36" s="120"/>
      <c r="H36" s="46" t="s">
        <v>80</v>
      </c>
    </row>
    <row r="37" spans="1:15" s="9" customFormat="1" ht="15" customHeight="1">
      <c r="A37" s="120"/>
      <c r="B37" s="120" t="s">
        <v>81</v>
      </c>
      <c r="C37" s="3"/>
      <c r="D37" s="3"/>
      <c r="E37" s="3"/>
      <c r="F37" s="124"/>
      <c r="G37" s="124"/>
      <c r="H37" s="124"/>
      <c r="I37" s="3"/>
      <c r="J37" s="3"/>
      <c r="K37" s="124"/>
      <c r="L37" s="124"/>
      <c r="M37" s="124"/>
      <c r="N37" s="124"/>
    </row>
    <row r="38" spans="1:15" s="9" customFormat="1" ht="15" customHeight="1">
      <c r="A38" s="201"/>
      <c r="B38" s="120" t="s">
        <v>82</v>
      </c>
      <c r="C38" s="3"/>
      <c r="D38" s="3"/>
      <c r="E38" s="3"/>
      <c r="F38" s="124"/>
      <c r="G38" s="124"/>
      <c r="H38" s="124"/>
      <c r="I38" s="124"/>
      <c r="J38" s="3"/>
      <c r="K38" s="3"/>
      <c r="L38" s="124"/>
      <c r="M38" s="124"/>
      <c r="N38" s="124"/>
      <c r="O38" s="124"/>
    </row>
    <row r="39" spans="1:15">
      <c r="A39" s="9"/>
      <c r="B39" s="33" t="s">
        <v>250</v>
      </c>
      <c r="C39" s="33"/>
      <c r="D39" s="9"/>
      <c r="E39" s="9"/>
      <c r="F39" s="9"/>
      <c r="G39" s="9"/>
      <c r="H39" s="33"/>
    </row>
  </sheetData>
  <mergeCells count="5">
    <mergeCell ref="A22:A23"/>
    <mergeCell ref="B22:C22"/>
    <mergeCell ref="D22:E22"/>
    <mergeCell ref="F22:G22"/>
    <mergeCell ref="H22:H23"/>
  </mergeCells>
  <phoneticPr fontId="2"/>
  <printOptions horizontalCentered="1"/>
  <pageMargins left="0.98425196850393704" right="0.98425196850393704" top="1.1811023622047245" bottom="1.1811023622047245" header="0.78740157480314965" footer="0.59055118110236227"/>
  <pageSetup paperSize="9" scale="93" firstPageNumber="70" orientation="portrait" useFirstPageNumber="1" horizontalDpi="400" verticalDpi="400" r:id="rId1"/>
  <headerFooter scaleWithDoc="0" alignWithMargins="0">
    <oddHeader>&amp;C&amp;12Ｋ　土木・土地利用・住宅</oddHeader>
    <oddFooter>&amp;C&amp;12&amp;P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48"/>
  <sheetViews>
    <sheetView zoomScaleNormal="100" workbookViewId="0"/>
  </sheetViews>
  <sheetFormatPr defaultColWidth="9.09765625" defaultRowHeight="12"/>
  <cols>
    <col min="1" max="2" width="7.69921875" style="1" customWidth="1"/>
    <col min="3" max="3" width="9.69921875" style="1" customWidth="1"/>
    <col min="4" max="4" width="7.69921875" style="1" customWidth="1"/>
    <col min="5" max="5" width="9.69921875" style="12" customWidth="1"/>
    <col min="6" max="6" width="7.69921875" style="12" customWidth="1"/>
    <col min="7" max="7" width="9.69921875" style="1" customWidth="1"/>
    <col min="8" max="8" width="7.69921875" style="1" customWidth="1"/>
    <col min="9" max="9" width="9.69921875" style="1" customWidth="1"/>
    <col min="10" max="10" width="7.69921875" style="1" customWidth="1"/>
    <col min="11" max="11" width="9.69921875" style="12" customWidth="1"/>
    <col min="12" max="12" width="5.296875" style="12" customWidth="1"/>
    <col min="13" max="13" width="9.69921875" style="12" customWidth="1"/>
    <col min="14" max="14" width="8.69921875" style="12" customWidth="1"/>
    <col min="15" max="15" width="11.69921875" style="1" customWidth="1"/>
    <col min="16" max="16" width="2.69921875" style="1" customWidth="1"/>
    <col min="17" max="18" width="11.296875" style="1" customWidth="1"/>
    <col min="19" max="19" width="10.296875" style="1" customWidth="1"/>
    <col min="20" max="20" width="7.3984375" style="1" customWidth="1"/>
    <col min="21" max="22" width="7.296875" style="1" customWidth="1"/>
    <col min="23" max="23" width="11.69921875" style="1" customWidth="1"/>
    <col min="24" max="24" width="9.09765625" style="1"/>
    <col min="25" max="26" width="10.296875" style="1" bestFit="1" customWidth="1"/>
    <col min="27" max="16384" width="9.09765625" style="1"/>
  </cols>
  <sheetData>
    <row r="1" spans="1:24" ht="20.149999999999999" customHeight="1">
      <c r="A1" s="6" t="s">
        <v>83</v>
      </c>
      <c r="B1" s="6"/>
      <c r="C1" s="6"/>
      <c r="D1" s="7"/>
      <c r="E1" s="7"/>
      <c r="F1" s="7"/>
      <c r="G1" s="8"/>
      <c r="H1" s="8"/>
      <c r="I1" s="8"/>
      <c r="J1" s="8"/>
      <c r="K1" s="7"/>
      <c r="L1" s="7"/>
      <c r="M1" s="7"/>
      <c r="N1" s="7"/>
      <c r="O1" s="5"/>
      <c r="P1" s="5"/>
      <c r="Q1" s="5"/>
      <c r="R1" s="5"/>
      <c r="S1" s="5"/>
      <c r="T1" s="5"/>
      <c r="U1" s="5"/>
      <c r="V1" s="5"/>
    </row>
    <row r="2" spans="1:24" ht="15" customHeight="1">
      <c r="A2" s="7"/>
      <c r="B2" s="7"/>
      <c r="C2" s="7"/>
      <c r="D2" s="7"/>
      <c r="E2" s="1"/>
      <c r="F2" s="7"/>
      <c r="G2" s="8"/>
      <c r="H2" s="15"/>
      <c r="I2" s="15"/>
      <c r="J2" s="13" t="s">
        <v>317</v>
      </c>
      <c r="K2" s="271"/>
      <c r="L2" s="7"/>
      <c r="M2" s="30"/>
      <c r="N2" s="7"/>
      <c r="O2" s="5"/>
      <c r="P2" s="5"/>
      <c r="Q2" s="5"/>
      <c r="R2" s="5"/>
      <c r="S2" s="5"/>
      <c r="T2" s="5"/>
      <c r="U2" s="5"/>
      <c r="V2" s="5"/>
    </row>
    <row r="3" spans="1:24" s="9" customFormat="1" ht="17.149999999999999" customHeight="1">
      <c r="A3" s="192"/>
      <c r="B3" s="192" t="s">
        <v>84</v>
      </c>
      <c r="C3" s="193"/>
      <c r="D3" s="308" t="s">
        <v>85</v>
      </c>
      <c r="E3" s="341"/>
      <c r="F3" s="346"/>
      <c r="G3" s="340" t="s">
        <v>251</v>
      </c>
      <c r="H3" s="309"/>
      <c r="I3" s="340" t="s">
        <v>86</v>
      </c>
      <c r="J3" s="308"/>
      <c r="K3" s="4"/>
      <c r="L3" s="4"/>
      <c r="M3" s="4"/>
      <c r="N3" s="11"/>
      <c r="O3" s="201"/>
      <c r="P3" s="201"/>
      <c r="Q3" s="201"/>
      <c r="R3" s="4"/>
      <c r="S3" s="4"/>
      <c r="T3" s="4"/>
      <c r="U3" s="4"/>
      <c r="V3" s="4"/>
    </row>
    <row r="4" spans="1:24" s="9" customFormat="1" ht="5.15" customHeight="1">
      <c r="A4" s="228"/>
      <c r="B4" s="41"/>
      <c r="C4" s="229"/>
      <c r="D4" s="232"/>
      <c r="E4" s="228"/>
      <c r="F4" s="228"/>
      <c r="G4" s="232"/>
      <c r="H4" s="232"/>
      <c r="I4" s="232"/>
      <c r="J4" s="232"/>
      <c r="K4" s="4"/>
      <c r="L4" s="4"/>
      <c r="M4" s="4"/>
      <c r="N4" s="11"/>
      <c r="O4" s="201"/>
      <c r="P4" s="201"/>
      <c r="Q4" s="201"/>
      <c r="R4" s="4"/>
      <c r="S4" s="4"/>
      <c r="T4" s="4"/>
      <c r="U4" s="4"/>
      <c r="V4" s="4"/>
    </row>
    <row r="5" spans="1:24" s="4" customFormat="1" ht="15" customHeight="1">
      <c r="A5" s="231"/>
      <c r="B5" s="232" t="s">
        <v>87</v>
      </c>
      <c r="C5" s="230"/>
      <c r="D5" s="254"/>
      <c r="E5" s="255" t="s">
        <v>88</v>
      </c>
      <c r="F5" s="256"/>
      <c r="G5" s="254" t="s">
        <v>285</v>
      </c>
      <c r="H5" s="256"/>
      <c r="I5" s="257">
        <v>200</v>
      </c>
      <c r="J5" s="256"/>
      <c r="N5" s="11"/>
      <c r="O5" s="201"/>
      <c r="P5" s="201"/>
      <c r="Q5" s="201"/>
    </row>
    <row r="6" spans="1:24" s="9" customFormat="1" ht="15" customHeight="1">
      <c r="A6" s="232"/>
      <c r="B6" s="232" t="s">
        <v>245</v>
      </c>
      <c r="C6" s="227"/>
      <c r="D6" s="254" t="s">
        <v>280</v>
      </c>
      <c r="E6" s="258">
        <v>66.900000000000006</v>
      </c>
      <c r="F6" s="259"/>
      <c r="G6" s="254" t="s">
        <v>286</v>
      </c>
      <c r="H6" s="260"/>
      <c r="I6" s="261" t="s">
        <v>88</v>
      </c>
      <c r="J6" s="260"/>
      <c r="K6" s="3"/>
      <c r="L6" s="124"/>
      <c r="M6" s="124"/>
      <c r="N6" s="3"/>
      <c r="O6" s="3"/>
      <c r="P6" s="3"/>
      <c r="Q6" s="3"/>
      <c r="R6" s="201"/>
      <c r="S6" s="201"/>
      <c r="T6" s="4"/>
      <c r="U6" s="4"/>
      <c r="V6" s="4"/>
      <c r="X6" s="199"/>
    </row>
    <row r="7" spans="1:24" s="9" customFormat="1" ht="15" customHeight="1">
      <c r="A7" s="232"/>
      <c r="B7" s="232" t="s">
        <v>281</v>
      </c>
      <c r="C7" s="227"/>
      <c r="D7" s="254" t="s">
        <v>280</v>
      </c>
      <c r="E7" s="258">
        <v>4.3</v>
      </c>
      <c r="F7" s="259"/>
      <c r="G7" s="254" t="s">
        <v>287</v>
      </c>
      <c r="H7" s="260"/>
      <c r="I7" s="257">
        <v>165</v>
      </c>
      <c r="J7" s="260"/>
      <c r="K7" s="3"/>
      <c r="L7" s="124"/>
      <c r="M7" s="124"/>
      <c r="N7" s="3"/>
      <c r="O7" s="3"/>
      <c r="P7" s="3"/>
      <c r="Q7" s="3"/>
      <c r="R7" s="201"/>
      <c r="S7" s="201"/>
      <c r="T7" s="4"/>
      <c r="U7" s="4"/>
      <c r="V7" s="4"/>
      <c r="X7" s="199"/>
    </row>
    <row r="8" spans="1:24" s="9" customFormat="1" ht="15" customHeight="1">
      <c r="A8" s="232"/>
      <c r="B8" s="232" t="s">
        <v>281</v>
      </c>
      <c r="C8" s="227"/>
      <c r="D8" s="254" t="s">
        <v>280</v>
      </c>
      <c r="E8" s="258">
        <v>98</v>
      </c>
      <c r="F8" s="259"/>
      <c r="G8" s="254" t="s">
        <v>288</v>
      </c>
      <c r="H8" s="260"/>
      <c r="I8" s="261" t="s">
        <v>88</v>
      </c>
      <c r="J8" s="260"/>
      <c r="K8" s="3"/>
      <c r="L8" s="124"/>
      <c r="M8" s="124"/>
      <c r="N8" s="3"/>
      <c r="O8" s="3"/>
      <c r="P8" s="3"/>
      <c r="Q8" s="3"/>
      <c r="R8" s="201"/>
      <c r="S8" s="201"/>
      <c r="T8" s="4"/>
      <c r="U8" s="4"/>
      <c r="V8" s="4"/>
      <c r="X8" s="199"/>
    </row>
    <row r="9" spans="1:24" s="9" customFormat="1" ht="15" customHeight="1">
      <c r="A9" s="232"/>
      <c r="B9" s="232" t="s">
        <v>281</v>
      </c>
      <c r="C9" s="227"/>
      <c r="D9" s="254" t="s">
        <v>280</v>
      </c>
      <c r="E9" s="258">
        <v>183.5</v>
      </c>
      <c r="F9" s="259"/>
      <c r="G9" s="254" t="s">
        <v>288</v>
      </c>
      <c r="H9" s="260"/>
      <c r="I9" s="257">
        <v>165</v>
      </c>
      <c r="J9" s="260"/>
      <c r="K9" s="3"/>
      <c r="L9" s="124"/>
      <c r="M9" s="124"/>
      <c r="N9" s="3"/>
      <c r="O9" s="3"/>
      <c r="P9" s="3"/>
      <c r="Q9" s="3"/>
      <c r="R9" s="201"/>
      <c r="S9" s="201"/>
      <c r="T9" s="4"/>
      <c r="U9" s="4"/>
      <c r="V9" s="4"/>
      <c r="X9" s="199"/>
    </row>
    <row r="10" spans="1:24" s="9" customFormat="1" ht="15" customHeight="1">
      <c r="A10" s="232"/>
      <c r="B10" s="232" t="s">
        <v>281</v>
      </c>
      <c r="C10" s="227"/>
      <c r="D10" s="254" t="s">
        <v>280</v>
      </c>
      <c r="E10" s="258">
        <v>37.9</v>
      </c>
      <c r="F10" s="259"/>
      <c r="G10" s="254" t="s">
        <v>288</v>
      </c>
      <c r="H10" s="260"/>
      <c r="I10" s="257">
        <v>200</v>
      </c>
      <c r="J10" s="260"/>
      <c r="K10" s="3"/>
      <c r="L10" s="124"/>
      <c r="M10" s="124"/>
      <c r="N10" s="3"/>
      <c r="O10" s="3"/>
      <c r="P10" s="3"/>
      <c r="Q10" s="3"/>
      <c r="R10" s="201"/>
      <c r="S10" s="201"/>
      <c r="T10" s="4"/>
      <c r="U10" s="4"/>
      <c r="V10" s="4"/>
      <c r="X10" s="199"/>
    </row>
    <row r="11" spans="1:24" s="9" customFormat="1" ht="15" customHeight="1">
      <c r="A11" s="231"/>
      <c r="B11" s="232" t="s">
        <v>89</v>
      </c>
      <c r="C11" s="230"/>
      <c r="D11" s="254" t="s">
        <v>280</v>
      </c>
      <c r="E11" s="258">
        <v>8.3000000000000007</v>
      </c>
      <c r="F11" s="259"/>
      <c r="G11" s="254" t="s">
        <v>288</v>
      </c>
      <c r="H11" s="260"/>
      <c r="I11" s="261" t="s">
        <v>88</v>
      </c>
      <c r="J11" s="260"/>
      <c r="K11" s="3"/>
      <c r="L11" s="124"/>
      <c r="M11" s="124"/>
      <c r="N11" s="3"/>
      <c r="O11" s="3"/>
      <c r="P11" s="3"/>
      <c r="Q11" s="3"/>
      <c r="R11" s="201"/>
      <c r="S11" s="201"/>
      <c r="T11" s="4"/>
      <c r="U11" s="4"/>
      <c r="V11" s="4"/>
      <c r="X11" s="199"/>
    </row>
    <row r="12" spans="1:24" s="9" customFormat="1" ht="15" customHeight="1">
      <c r="A12" s="231"/>
      <c r="B12" s="232" t="s">
        <v>90</v>
      </c>
      <c r="C12" s="230"/>
      <c r="D12" s="254" t="s">
        <v>280</v>
      </c>
      <c r="E12" s="258">
        <v>3.6</v>
      </c>
      <c r="F12" s="259"/>
      <c r="G12" s="254" t="s">
        <v>289</v>
      </c>
      <c r="H12" s="260"/>
      <c r="I12" s="261" t="s">
        <v>88</v>
      </c>
      <c r="J12" s="260"/>
      <c r="K12" s="3"/>
      <c r="L12" s="124"/>
      <c r="M12" s="124"/>
      <c r="N12" s="3"/>
      <c r="O12" s="3"/>
      <c r="P12" s="3"/>
      <c r="Q12" s="3"/>
      <c r="R12" s="201"/>
      <c r="S12" s="201"/>
      <c r="T12" s="4"/>
      <c r="U12" s="4"/>
      <c r="V12" s="4"/>
      <c r="X12" s="199"/>
    </row>
    <row r="13" spans="1:24" s="9" customFormat="1" ht="15" customHeight="1">
      <c r="A13" s="232"/>
      <c r="B13" s="232" t="s">
        <v>281</v>
      </c>
      <c r="C13" s="227"/>
      <c r="D13" s="254" t="s">
        <v>280</v>
      </c>
      <c r="E13" s="258">
        <v>10.199999999999999</v>
      </c>
      <c r="F13" s="259"/>
      <c r="G13" s="254" t="s">
        <v>290</v>
      </c>
      <c r="H13" s="260"/>
      <c r="I13" s="261" t="s">
        <v>88</v>
      </c>
      <c r="J13" s="260"/>
      <c r="K13" s="3"/>
      <c r="L13" s="124"/>
      <c r="M13" s="124"/>
      <c r="N13" s="3"/>
      <c r="O13" s="3"/>
      <c r="P13" s="3"/>
      <c r="Q13" s="3"/>
      <c r="R13" s="201"/>
      <c r="S13" s="201"/>
      <c r="T13" s="4"/>
      <c r="U13" s="4"/>
      <c r="V13" s="4"/>
      <c r="X13" s="199"/>
    </row>
    <row r="14" spans="1:24" s="9" customFormat="1" ht="15" customHeight="1">
      <c r="A14" s="232"/>
      <c r="B14" s="232" t="s">
        <v>281</v>
      </c>
      <c r="C14" s="227"/>
      <c r="D14" s="254" t="s">
        <v>280</v>
      </c>
      <c r="E14" s="258">
        <v>93.6</v>
      </c>
      <c r="F14" s="259"/>
      <c r="G14" s="254" t="s">
        <v>291</v>
      </c>
      <c r="H14" s="260"/>
      <c r="I14" s="261" t="s">
        <v>88</v>
      </c>
      <c r="J14" s="260"/>
      <c r="K14" s="3"/>
      <c r="L14" s="124"/>
      <c r="M14" s="124"/>
      <c r="N14" s="3"/>
      <c r="O14" s="3"/>
      <c r="P14" s="3"/>
      <c r="Q14" s="3"/>
      <c r="R14" s="201"/>
      <c r="S14" s="201"/>
      <c r="T14" s="4"/>
      <c r="U14" s="4"/>
      <c r="V14" s="4"/>
      <c r="X14" s="199"/>
    </row>
    <row r="15" spans="1:24" s="9" customFormat="1" ht="15" customHeight="1">
      <c r="A15" s="232"/>
      <c r="B15" s="232" t="s">
        <v>281</v>
      </c>
      <c r="C15" s="227"/>
      <c r="D15" s="254" t="s">
        <v>280</v>
      </c>
      <c r="E15" s="258">
        <v>58.3</v>
      </c>
      <c r="F15" s="259"/>
      <c r="G15" s="254" t="s">
        <v>292</v>
      </c>
      <c r="H15" s="260"/>
      <c r="I15" s="261" t="s">
        <v>88</v>
      </c>
      <c r="J15" s="260"/>
      <c r="K15" s="3"/>
      <c r="L15" s="124"/>
      <c r="M15" s="124"/>
      <c r="N15" s="3"/>
      <c r="O15" s="3"/>
      <c r="P15" s="3"/>
      <c r="Q15" s="3"/>
      <c r="R15" s="201"/>
      <c r="S15" s="201"/>
      <c r="T15" s="4"/>
      <c r="U15" s="4"/>
      <c r="V15" s="4"/>
      <c r="X15" s="199"/>
    </row>
    <row r="16" spans="1:24" s="9" customFormat="1" ht="15" customHeight="1">
      <c r="A16" s="231"/>
      <c r="B16" s="232" t="s">
        <v>91</v>
      </c>
      <c r="C16" s="230"/>
      <c r="D16" s="254" t="s">
        <v>280</v>
      </c>
      <c r="E16" s="258">
        <v>57.2</v>
      </c>
      <c r="F16" s="259"/>
      <c r="G16" s="254" t="s">
        <v>291</v>
      </c>
      <c r="H16" s="260"/>
      <c r="I16" s="261" t="s">
        <v>88</v>
      </c>
      <c r="J16" s="260"/>
      <c r="K16" s="3"/>
      <c r="L16" s="124"/>
      <c r="M16" s="124"/>
      <c r="N16" s="3"/>
      <c r="O16" s="3"/>
      <c r="P16" s="3"/>
      <c r="Q16" s="3"/>
      <c r="R16" s="201"/>
      <c r="S16" s="201"/>
      <c r="T16" s="4"/>
      <c r="U16" s="4"/>
      <c r="V16" s="4"/>
      <c r="X16" s="199"/>
    </row>
    <row r="17" spans="1:24" s="9" customFormat="1" ht="15" customHeight="1">
      <c r="A17" s="232"/>
      <c r="B17" s="232" t="s">
        <v>281</v>
      </c>
      <c r="C17" s="227"/>
      <c r="D17" s="254" t="s">
        <v>280</v>
      </c>
      <c r="E17" s="258">
        <v>110.1</v>
      </c>
      <c r="F17" s="259"/>
      <c r="G17" s="254" t="s">
        <v>292</v>
      </c>
      <c r="H17" s="260"/>
      <c r="I17" s="261" t="s">
        <v>88</v>
      </c>
      <c r="J17" s="260"/>
      <c r="K17" s="3"/>
      <c r="L17" s="124"/>
      <c r="M17" s="124"/>
      <c r="N17" s="3"/>
      <c r="O17" s="3"/>
      <c r="P17" s="3"/>
      <c r="Q17" s="3"/>
      <c r="R17" s="201"/>
      <c r="S17" s="201"/>
      <c r="T17" s="4"/>
      <c r="U17" s="4"/>
      <c r="V17" s="4"/>
      <c r="X17" s="199"/>
    </row>
    <row r="18" spans="1:24" s="9" customFormat="1" ht="15" customHeight="1">
      <c r="A18" s="231"/>
      <c r="B18" s="232" t="s">
        <v>92</v>
      </c>
      <c r="C18" s="230"/>
      <c r="D18" s="254" t="s">
        <v>280</v>
      </c>
      <c r="E18" s="258">
        <v>135.4</v>
      </c>
      <c r="F18" s="259"/>
      <c r="G18" s="254" t="s">
        <v>292</v>
      </c>
      <c r="H18" s="260"/>
      <c r="I18" s="261" t="s">
        <v>88</v>
      </c>
      <c r="J18" s="260"/>
      <c r="K18" s="3"/>
      <c r="L18" s="124"/>
      <c r="M18" s="124"/>
      <c r="N18" s="3"/>
      <c r="O18" s="3"/>
      <c r="P18" s="3"/>
      <c r="Q18" s="3"/>
      <c r="R18" s="201"/>
      <c r="S18" s="201"/>
      <c r="T18" s="4"/>
      <c r="U18" s="4"/>
      <c r="V18" s="4"/>
      <c r="X18" s="199"/>
    </row>
    <row r="19" spans="1:24" s="9" customFormat="1" ht="15" customHeight="1">
      <c r="A19" s="231"/>
      <c r="B19" s="232" t="s">
        <v>93</v>
      </c>
      <c r="C19" s="230"/>
      <c r="D19" s="254" t="s">
        <v>280</v>
      </c>
      <c r="E19" s="258">
        <v>114.1</v>
      </c>
      <c r="F19" s="259"/>
      <c r="G19" s="254" t="s">
        <v>292</v>
      </c>
      <c r="H19" s="260"/>
      <c r="I19" s="261" t="s">
        <v>88</v>
      </c>
      <c r="J19" s="260"/>
      <c r="K19" s="3"/>
      <c r="L19" s="124"/>
      <c r="M19" s="124"/>
      <c r="N19" s="3"/>
      <c r="O19" s="3"/>
      <c r="P19" s="3"/>
      <c r="Q19" s="3"/>
      <c r="R19" s="201"/>
      <c r="S19" s="201"/>
      <c r="T19" s="4"/>
      <c r="U19" s="4"/>
      <c r="V19" s="4"/>
      <c r="X19" s="199"/>
    </row>
    <row r="20" spans="1:24" s="9" customFormat="1" ht="15" customHeight="1">
      <c r="A20" s="231"/>
      <c r="B20" s="232" t="s">
        <v>94</v>
      </c>
      <c r="C20" s="230"/>
      <c r="D20" s="254" t="s">
        <v>280</v>
      </c>
      <c r="E20" s="258">
        <v>40.5</v>
      </c>
      <c r="F20" s="259"/>
      <c r="G20" s="254" t="s">
        <v>292</v>
      </c>
      <c r="H20" s="260"/>
      <c r="I20" s="261" t="s">
        <v>88</v>
      </c>
      <c r="J20" s="260"/>
      <c r="K20" s="3"/>
      <c r="L20" s="124"/>
      <c r="M20" s="124"/>
      <c r="N20" s="3"/>
      <c r="O20" s="3"/>
      <c r="P20" s="3"/>
      <c r="Q20" s="3"/>
      <c r="R20" s="201"/>
      <c r="S20" s="201"/>
      <c r="T20" s="4"/>
      <c r="U20" s="4"/>
      <c r="V20" s="4"/>
      <c r="X20" s="199"/>
    </row>
    <row r="21" spans="1:24" s="9" customFormat="1" ht="15" customHeight="1">
      <c r="A21" s="231"/>
      <c r="B21" s="232" t="s">
        <v>95</v>
      </c>
      <c r="C21" s="230"/>
      <c r="D21" s="254" t="s">
        <v>280</v>
      </c>
      <c r="E21" s="258">
        <v>113.1</v>
      </c>
      <c r="F21" s="259"/>
      <c r="G21" s="254" t="s">
        <v>293</v>
      </c>
      <c r="H21" s="260"/>
      <c r="I21" s="261" t="s">
        <v>88</v>
      </c>
      <c r="J21" s="260"/>
      <c r="K21" s="3"/>
      <c r="L21" s="124"/>
      <c r="M21" s="124"/>
      <c r="N21" s="3"/>
      <c r="O21" s="3"/>
      <c r="P21" s="3"/>
      <c r="Q21" s="3"/>
      <c r="R21" s="201"/>
      <c r="S21" s="201"/>
      <c r="T21" s="4"/>
      <c r="U21" s="4"/>
      <c r="V21" s="4"/>
      <c r="X21" s="199"/>
    </row>
    <row r="22" spans="1:24" s="9" customFormat="1" ht="15" customHeight="1">
      <c r="A22" s="231"/>
      <c r="B22" s="232" t="s">
        <v>96</v>
      </c>
      <c r="C22" s="230"/>
      <c r="D22" s="254" t="s">
        <v>280</v>
      </c>
      <c r="E22" s="258">
        <v>34.5</v>
      </c>
      <c r="F22" s="259"/>
      <c r="G22" s="254" t="s">
        <v>294</v>
      </c>
      <c r="H22" s="260"/>
      <c r="I22" s="261" t="s">
        <v>88</v>
      </c>
      <c r="J22" s="260"/>
      <c r="K22" s="3"/>
      <c r="L22" s="124"/>
      <c r="M22" s="124"/>
      <c r="N22" s="3"/>
      <c r="O22" s="3"/>
      <c r="P22" s="3"/>
      <c r="Q22" s="3"/>
      <c r="R22" s="201"/>
      <c r="S22" s="201"/>
      <c r="T22" s="4"/>
      <c r="U22" s="4"/>
      <c r="V22" s="4"/>
      <c r="X22" s="199"/>
    </row>
    <row r="23" spans="1:24" s="9" customFormat="1" ht="15" customHeight="1">
      <c r="A23" s="231"/>
      <c r="B23" s="232" t="s">
        <v>97</v>
      </c>
      <c r="C23" s="230"/>
      <c r="D23" s="254" t="s">
        <v>280</v>
      </c>
      <c r="E23" s="258">
        <v>62.1</v>
      </c>
      <c r="F23" s="259"/>
      <c r="G23" s="254" t="s">
        <v>292</v>
      </c>
      <c r="H23" s="260"/>
      <c r="I23" s="261" t="s">
        <v>88</v>
      </c>
      <c r="J23" s="260"/>
      <c r="K23" s="3"/>
      <c r="L23" s="124"/>
      <c r="M23" s="124"/>
      <c r="N23" s="3"/>
      <c r="O23" s="3"/>
      <c r="P23" s="3"/>
      <c r="Q23" s="3"/>
      <c r="R23" s="201"/>
      <c r="S23" s="201"/>
      <c r="T23" s="4"/>
      <c r="U23" s="4"/>
      <c r="V23" s="4"/>
      <c r="X23" s="199"/>
    </row>
    <row r="24" spans="1:24" s="9" customFormat="1" ht="15" customHeight="1">
      <c r="A24" s="231"/>
      <c r="B24" s="232" t="s">
        <v>98</v>
      </c>
      <c r="C24" s="230"/>
      <c r="D24" s="254" t="s">
        <v>280</v>
      </c>
      <c r="E24" s="258">
        <v>115.7</v>
      </c>
      <c r="F24" s="259"/>
      <c r="G24" s="254" t="s">
        <v>292</v>
      </c>
      <c r="H24" s="260"/>
      <c r="I24" s="261" t="s">
        <v>88</v>
      </c>
      <c r="J24" s="260"/>
      <c r="K24" s="3"/>
      <c r="L24" s="124"/>
      <c r="M24" s="124"/>
      <c r="N24" s="3"/>
      <c r="O24" s="3"/>
      <c r="P24" s="3"/>
      <c r="Q24" s="3"/>
      <c r="R24" s="201"/>
      <c r="S24" s="201"/>
      <c r="T24" s="4"/>
      <c r="U24" s="4"/>
      <c r="V24" s="4"/>
      <c r="X24" s="199"/>
    </row>
    <row r="25" spans="1:24" s="9" customFormat="1" ht="15" customHeight="1">
      <c r="A25" s="231"/>
      <c r="B25" s="232" t="s">
        <v>99</v>
      </c>
      <c r="C25" s="230"/>
      <c r="D25" s="254" t="s">
        <v>280</v>
      </c>
      <c r="E25" s="258">
        <v>19.399999999999999</v>
      </c>
      <c r="F25" s="259"/>
      <c r="G25" s="254" t="s">
        <v>292</v>
      </c>
      <c r="H25" s="260"/>
      <c r="I25" s="261" t="s">
        <v>88</v>
      </c>
      <c r="J25" s="260"/>
      <c r="K25" s="3"/>
      <c r="L25" s="124"/>
      <c r="M25" s="124"/>
      <c r="N25" s="3"/>
      <c r="O25" s="3"/>
      <c r="P25" s="3"/>
      <c r="Q25" s="3"/>
      <c r="R25" s="201"/>
      <c r="S25" s="201"/>
      <c r="T25" s="4"/>
      <c r="U25" s="4"/>
      <c r="V25" s="4"/>
      <c r="X25" s="199"/>
    </row>
    <row r="26" spans="1:24" s="9" customFormat="1" ht="5.15" customHeight="1">
      <c r="A26" s="231"/>
      <c r="B26" s="232"/>
      <c r="C26" s="230"/>
      <c r="D26" s="254"/>
      <c r="E26" s="260"/>
      <c r="F26" s="259"/>
      <c r="G26" s="260"/>
      <c r="H26" s="260"/>
      <c r="I26" s="259"/>
      <c r="J26" s="260"/>
      <c r="K26" s="3"/>
      <c r="L26" s="124"/>
      <c r="M26" s="124"/>
      <c r="N26" s="3"/>
      <c r="O26" s="3"/>
      <c r="P26" s="3"/>
      <c r="Q26" s="3"/>
      <c r="R26" s="201"/>
      <c r="S26" s="201"/>
      <c r="T26" s="4"/>
      <c r="U26" s="4"/>
      <c r="V26" s="4"/>
      <c r="X26" s="199"/>
    </row>
    <row r="27" spans="1:24" s="9" customFormat="1" ht="15" customHeight="1">
      <c r="A27" s="232"/>
      <c r="B27" s="232" t="s">
        <v>100</v>
      </c>
      <c r="C27" s="227"/>
      <c r="D27" s="254" t="s">
        <v>280</v>
      </c>
      <c r="E27" s="258">
        <f>SUM(E6:E26)</f>
        <v>1366.7</v>
      </c>
      <c r="F27" s="259"/>
      <c r="G27" s="260"/>
      <c r="H27" s="260"/>
      <c r="I27" s="259"/>
      <c r="J27" s="260"/>
      <c r="K27" s="3"/>
      <c r="L27" s="124"/>
      <c r="M27" s="124"/>
      <c r="N27" s="3"/>
      <c r="O27" s="3"/>
      <c r="P27" s="3"/>
      <c r="Q27" s="3"/>
      <c r="R27" s="201"/>
      <c r="S27" s="201"/>
      <c r="T27" s="4"/>
      <c r="U27" s="4"/>
      <c r="V27" s="4"/>
      <c r="X27" s="199"/>
    </row>
    <row r="28" spans="1:24" s="9" customFormat="1" ht="5.15" customHeight="1">
      <c r="A28" s="225"/>
      <c r="B28" s="225"/>
      <c r="C28" s="226"/>
      <c r="D28" s="13"/>
      <c r="E28" s="43"/>
      <c r="F28" s="44"/>
      <c r="G28" s="35"/>
      <c r="H28" s="35"/>
      <c r="I28" s="44"/>
      <c r="J28" s="35"/>
      <c r="K28" s="3"/>
      <c r="L28" s="124"/>
      <c r="M28" s="124"/>
      <c r="N28" s="3"/>
      <c r="O28" s="3"/>
      <c r="P28" s="3"/>
      <c r="Q28" s="3"/>
      <c r="R28" s="201"/>
      <c r="S28" s="201"/>
      <c r="T28" s="4"/>
      <c r="U28" s="4"/>
      <c r="V28" s="4"/>
      <c r="X28" s="199"/>
    </row>
    <row r="29" spans="1:24" s="9" customFormat="1" ht="15" customHeight="1">
      <c r="A29" s="20"/>
      <c r="B29" s="20"/>
      <c r="C29" s="20"/>
      <c r="D29" s="201"/>
      <c r="E29" s="3"/>
      <c r="F29" s="3"/>
      <c r="G29" s="124"/>
      <c r="H29" s="45"/>
      <c r="I29" s="45"/>
      <c r="J29" s="46" t="s">
        <v>80</v>
      </c>
      <c r="K29" s="124"/>
      <c r="L29" s="124"/>
      <c r="M29" s="124"/>
      <c r="N29" s="3"/>
      <c r="O29" s="3"/>
      <c r="P29" s="3"/>
      <c r="Q29" s="3"/>
      <c r="R29" s="201"/>
      <c r="S29" s="201"/>
      <c r="T29" s="4"/>
      <c r="U29" s="4"/>
      <c r="V29" s="4"/>
      <c r="X29" s="199"/>
    </row>
    <row r="30" spans="1:24" s="9" customFormat="1" ht="15" customHeight="1">
      <c r="E30" s="33"/>
      <c r="F30" s="33"/>
      <c r="K30" s="33"/>
      <c r="L30" s="33"/>
      <c r="M30" s="33"/>
      <c r="N30" s="12"/>
    </row>
    <row r="31" spans="1:24" ht="15" customHeight="1"/>
    <row r="32" spans="1:24" s="9" customFormat="1" ht="20.149999999999999" customHeight="1">
      <c r="A32" s="6" t="s">
        <v>101</v>
      </c>
      <c r="B32" s="7"/>
      <c r="C32" s="7"/>
      <c r="D32" s="8"/>
      <c r="E32" s="8"/>
      <c r="F32" s="8"/>
      <c r="G32" s="8"/>
      <c r="H32" s="7"/>
      <c r="I32" s="7"/>
      <c r="J32" s="7"/>
      <c r="K32" s="7"/>
      <c r="L32" s="124"/>
      <c r="M32" s="124"/>
      <c r="N32" s="3"/>
      <c r="O32" s="3"/>
      <c r="P32" s="3"/>
      <c r="Q32" s="3"/>
      <c r="R32" s="201"/>
      <c r="S32" s="201"/>
      <c r="T32" s="4"/>
      <c r="U32" s="4"/>
      <c r="V32" s="4"/>
      <c r="X32" s="199"/>
    </row>
    <row r="33" spans="1:24" s="9" customFormat="1" ht="15" customHeight="1">
      <c r="B33" s="30"/>
      <c r="C33" s="30"/>
      <c r="D33" s="31"/>
      <c r="E33" s="31"/>
      <c r="F33" s="31"/>
      <c r="G33" s="15"/>
      <c r="H33" s="15"/>
      <c r="I33" s="15"/>
      <c r="J33" s="15"/>
      <c r="K33" s="13" t="s">
        <v>275</v>
      </c>
      <c r="L33" s="124"/>
      <c r="M33" s="124"/>
      <c r="N33" s="3"/>
      <c r="O33" s="3"/>
      <c r="P33" s="3"/>
      <c r="Q33" s="3"/>
      <c r="R33" s="201"/>
      <c r="S33" s="201"/>
      <c r="T33" s="4"/>
      <c r="U33" s="4"/>
      <c r="V33" s="4"/>
      <c r="X33" s="199"/>
    </row>
    <row r="34" spans="1:24" s="9" customFormat="1" ht="25" customHeight="1">
      <c r="A34" s="302" t="s">
        <v>102</v>
      </c>
      <c r="B34" s="340" t="s">
        <v>103</v>
      </c>
      <c r="C34" s="348"/>
      <c r="D34" s="340" t="s">
        <v>282</v>
      </c>
      <c r="E34" s="348"/>
      <c r="F34" s="340" t="s">
        <v>104</v>
      </c>
      <c r="G34" s="348"/>
      <c r="H34" s="340" t="s">
        <v>105</v>
      </c>
      <c r="I34" s="348"/>
      <c r="J34" s="340" t="s">
        <v>106</v>
      </c>
      <c r="K34" s="348"/>
      <c r="L34" s="124"/>
      <c r="M34" s="124"/>
      <c r="N34" s="3"/>
      <c r="O34" s="3"/>
      <c r="P34" s="3"/>
      <c r="Q34" s="3"/>
      <c r="R34" s="201"/>
      <c r="S34" s="201"/>
      <c r="T34" s="4"/>
      <c r="U34" s="4"/>
      <c r="V34" s="4"/>
      <c r="X34" s="199"/>
    </row>
    <row r="35" spans="1:24" s="9" customFormat="1" ht="25" customHeight="1">
      <c r="A35" s="347"/>
      <c r="B35" s="197" t="s">
        <v>107</v>
      </c>
      <c r="C35" s="139" t="s">
        <v>108</v>
      </c>
      <c r="D35" s="197" t="s">
        <v>107</v>
      </c>
      <c r="E35" s="139" t="s">
        <v>108</v>
      </c>
      <c r="F35" s="197" t="s">
        <v>107</v>
      </c>
      <c r="G35" s="139" t="s">
        <v>108</v>
      </c>
      <c r="H35" s="197" t="s">
        <v>107</v>
      </c>
      <c r="I35" s="139" t="s">
        <v>108</v>
      </c>
      <c r="J35" s="197" t="s">
        <v>107</v>
      </c>
      <c r="K35" s="139" t="s">
        <v>108</v>
      </c>
      <c r="L35" s="200"/>
      <c r="M35" s="200"/>
      <c r="N35" s="33"/>
      <c r="O35" s="4"/>
      <c r="P35" s="4"/>
      <c r="Q35" s="4"/>
      <c r="R35" s="4"/>
      <c r="S35" s="4"/>
      <c r="T35" s="4"/>
      <c r="U35" s="4"/>
      <c r="V35" s="4"/>
    </row>
    <row r="36" spans="1:24" s="9" customFormat="1" ht="13" customHeight="1">
      <c r="A36" s="140"/>
      <c r="B36" s="141"/>
      <c r="C36" s="141" t="s">
        <v>252</v>
      </c>
      <c r="D36" s="141"/>
      <c r="E36" s="141" t="s">
        <v>252</v>
      </c>
      <c r="F36" s="141"/>
      <c r="G36" s="141" t="s">
        <v>252</v>
      </c>
      <c r="H36" s="141"/>
      <c r="I36" s="141" t="s">
        <v>252</v>
      </c>
      <c r="J36" s="141"/>
      <c r="K36" s="141" t="s">
        <v>252</v>
      </c>
      <c r="L36" s="33"/>
      <c r="M36" s="33"/>
      <c r="N36" s="33"/>
    </row>
    <row r="37" spans="1:24" s="9" customFormat="1" ht="18" customHeight="1">
      <c r="A37" s="138" t="s">
        <v>295</v>
      </c>
      <c r="B37" s="142">
        <v>728</v>
      </c>
      <c r="C37" s="143">
        <v>71214</v>
      </c>
      <c r="D37" s="143">
        <v>383</v>
      </c>
      <c r="E37" s="143">
        <v>47262</v>
      </c>
      <c r="F37" s="143">
        <v>221</v>
      </c>
      <c r="G37" s="143">
        <v>12229</v>
      </c>
      <c r="H37" s="143">
        <v>104</v>
      </c>
      <c r="I37" s="143">
        <v>10540</v>
      </c>
      <c r="J37" s="143">
        <v>20</v>
      </c>
      <c r="K37" s="143">
        <v>1183</v>
      </c>
      <c r="L37" s="33"/>
      <c r="M37" s="33"/>
      <c r="N37" s="33"/>
    </row>
    <row r="38" spans="1:24" s="9" customFormat="1" ht="18" customHeight="1">
      <c r="A38" s="138">
        <v>28</v>
      </c>
      <c r="B38" s="3">
        <v>653</v>
      </c>
      <c r="C38" s="3">
        <v>63915</v>
      </c>
      <c r="D38" s="3">
        <v>329</v>
      </c>
      <c r="E38" s="3">
        <v>40733</v>
      </c>
      <c r="F38" s="3">
        <v>191</v>
      </c>
      <c r="G38" s="3" t="s">
        <v>273</v>
      </c>
      <c r="H38" s="3">
        <v>132</v>
      </c>
      <c r="I38" s="3">
        <v>12753</v>
      </c>
      <c r="J38" s="3">
        <v>1</v>
      </c>
      <c r="K38" s="3" t="s">
        <v>109</v>
      </c>
      <c r="L38" s="33"/>
      <c r="M38" s="33"/>
      <c r="N38" s="33"/>
    </row>
    <row r="39" spans="1:24" s="9" customFormat="1" ht="18" customHeight="1">
      <c r="A39" s="138">
        <v>29</v>
      </c>
      <c r="B39" s="3">
        <v>708</v>
      </c>
      <c r="C39" s="3">
        <v>69213</v>
      </c>
      <c r="D39" s="3">
        <v>394</v>
      </c>
      <c r="E39" s="3">
        <v>47473</v>
      </c>
      <c r="F39" s="3">
        <v>185</v>
      </c>
      <c r="G39" s="3" t="s">
        <v>273</v>
      </c>
      <c r="H39" s="3">
        <v>128</v>
      </c>
      <c r="I39" s="3">
        <v>13500</v>
      </c>
      <c r="J39" s="3">
        <v>1</v>
      </c>
      <c r="K39" s="3" t="s">
        <v>109</v>
      </c>
      <c r="L39" s="33"/>
      <c r="M39" s="33"/>
      <c r="N39" s="33"/>
    </row>
    <row r="40" spans="1:24" s="9" customFormat="1" ht="18" customHeight="1">
      <c r="A40" s="138">
        <v>30</v>
      </c>
      <c r="B40" s="3">
        <v>678</v>
      </c>
      <c r="C40" s="3">
        <v>67539</v>
      </c>
      <c r="D40" s="3">
        <v>338</v>
      </c>
      <c r="E40" s="3">
        <v>40541</v>
      </c>
      <c r="F40" s="3">
        <v>154</v>
      </c>
      <c r="G40" s="3">
        <v>8712</v>
      </c>
      <c r="H40" s="3">
        <v>183</v>
      </c>
      <c r="I40" s="3">
        <v>17889</v>
      </c>
      <c r="J40" s="3">
        <v>3</v>
      </c>
      <c r="K40" s="3">
        <v>397</v>
      </c>
      <c r="L40" s="33"/>
      <c r="M40" s="33"/>
      <c r="N40" s="33"/>
    </row>
    <row r="41" spans="1:24" s="9" customFormat="1" ht="18" customHeight="1">
      <c r="A41" s="138" t="s">
        <v>261</v>
      </c>
      <c r="B41" s="3">
        <v>516</v>
      </c>
      <c r="C41" s="3">
        <v>49843</v>
      </c>
      <c r="D41" s="3">
        <v>282</v>
      </c>
      <c r="E41" s="3">
        <v>33852</v>
      </c>
      <c r="F41" s="3">
        <v>146</v>
      </c>
      <c r="G41" s="3">
        <v>6822</v>
      </c>
      <c r="H41" s="3">
        <v>87</v>
      </c>
      <c r="I41" s="3">
        <v>8896</v>
      </c>
      <c r="J41" s="3">
        <v>1</v>
      </c>
      <c r="K41" s="3">
        <v>273</v>
      </c>
      <c r="L41" s="33"/>
      <c r="M41" s="33"/>
      <c r="N41" s="33"/>
    </row>
    <row r="42" spans="1:24" s="9" customFormat="1" ht="18" customHeight="1">
      <c r="A42" s="138">
        <v>2</v>
      </c>
      <c r="B42" s="3">
        <v>633</v>
      </c>
      <c r="C42" s="3">
        <v>58383</v>
      </c>
      <c r="D42" s="3">
        <v>313</v>
      </c>
      <c r="E42" s="3">
        <v>38260</v>
      </c>
      <c r="F42" s="3">
        <v>204</v>
      </c>
      <c r="G42" s="3">
        <v>8907</v>
      </c>
      <c r="H42" s="3">
        <v>98</v>
      </c>
      <c r="I42" s="3">
        <v>10269</v>
      </c>
      <c r="J42" s="3">
        <v>4</v>
      </c>
      <c r="K42" s="3">
        <v>456</v>
      </c>
      <c r="L42" s="33"/>
      <c r="M42" s="33"/>
      <c r="N42" s="33"/>
    </row>
    <row r="43" spans="1:24" s="9" customFormat="1" ht="18" customHeight="1">
      <c r="A43" s="138">
        <v>3</v>
      </c>
      <c r="B43" s="3">
        <f t="shared" ref="B43:C45" si="0">D43+F43+H43+J43</f>
        <v>548</v>
      </c>
      <c r="C43" s="3">
        <f t="shared" si="0"/>
        <v>54997</v>
      </c>
      <c r="D43" s="3">
        <v>331</v>
      </c>
      <c r="E43" s="3">
        <v>39216</v>
      </c>
      <c r="F43" s="3">
        <v>129</v>
      </c>
      <c r="G43" s="3">
        <v>6289</v>
      </c>
      <c r="H43" s="3">
        <v>84</v>
      </c>
      <c r="I43" s="3">
        <v>8616</v>
      </c>
      <c r="J43" s="3">
        <v>4</v>
      </c>
      <c r="K43" s="3">
        <v>876</v>
      </c>
      <c r="L43" s="33"/>
      <c r="M43" s="33"/>
      <c r="N43" s="33"/>
    </row>
    <row r="44" spans="1:24" s="9" customFormat="1" ht="18" customHeight="1">
      <c r="A44" s="138">
        <v>4</v>
      </c>
      <c r="B44" s="3">
        <f t="shared" si="0"/>
        <v>453</v>
      </c>
      <c r="C44" s="3">
        <f t="shared" si="0"/>
        <v>42517</v>
      </c>
      <c r="D44" s="3">
        <v>228</v>
      </c>
      <c r="E44" s="3">
        <v>27513</v>
      </c>
      <c r="F44" s="3">
        <v>153</v>
      </c>
      <c r="G44" s="3">
        <v>7663</v>
      </c>
      <c r="H44" s="3">
        <v>70</v>
      </c>
      <c r="I44" s="3">
        <v>6975</v>
      </c>
      <c r="J44" s="3">
        <v>2</v>
      </c>
      <c r="K44" s="3">
        <v>366</v>
      </c>
      <c r="L44" s="33"/>
      <c r="M44" s="33"/>
      <c r="N44" s="33"/>
    </row>
    <row r="45" spans="1:24" s="9" customFormat="1" ht="18" customHeight="1">
      <c r="A45" s="138">
        <v>5</v>
      </c>
      <c r="B45" s="3">
        <f t="shared" si="0"/>
        <v>551</v>
      </c>
      <c r="C45" s="3">
        <f t="shared" si="0"/>
        <v>52644</v>
      </c>
      <c r="D45" s="3">
        <v>251</v>
      </c>
      <c r="E45" s="3">
        <v>29604</v>
      </c>
      <c r="F45" s="3">
        <v>115</v>
      </c>
      <c r="G45" s="3">
        <v>5535</v>
      </c>
      <c r="H45" s="3">
        <v>184</v>
      </c>
      <c r="I45" s="3">
        <v>17272</v>
      </c>
      <c r="J45" s="3">
        <v>1</v>
      </c>
      <c r="K45" s="3">
        <v>233</v>
      </c>
      <c r="L45" s="33"/>
      <c r="M45" s="33"/>
      <c r="N45" s="33"/>
    </row>
    <row r="46" spans="1:24" s="9" customFormat="1" ht="18" customHeight="1">
      <c r="A46" s="138">
        <v>6</v>
      </c>
      <c r="B46" s="3">
        <f t="shared" ref="B46" si="1">D46+F46+H46+J46</f>
        <v>760</v>
      </c>
      <c r="C46" s="3">
        <f t="shared" ref="C46" si="2">E46+G46+I46+K46</f>
        <v>75090</v>
      </c>
      <c r="D46" s="3">
        <v>281</v>
      </c>
      <c r="E46" s="3">
        <v>32144</v>
      </c>
      <c r="F46" s="3">
        <v>90</v>
      </c>
      <c r="G46" s="3">
        <v>4923</v>
      </c>
      <c r="H46" s="3">
        <v>388</v>
      </c>
      <c r="I46" s="3">
        <v>37832</v>
      </c>
      <c r="J46" s="3">
        <v>1</v>
      </c>
      <c r="K46" s="3">
        <v>191</v>
      </c>
      <c r="L46" s="33"/>
      <c r="M46" s="33"/>
      <c r="N46" s="33"/>
    </row>
    <row r="47" spans="1:24" s="9" customFormat="1" ht="6" customHeight="1">
      <c r="A47" s="119"/>
      <c r="B47" s="35"/>
      <c r="C47" s="35"/>
      <c r="D47" s="35"/>
      <c r="E47" s="35"/>
      <c r="F47" s="35"/>
      <c r="G47" s="35"/>
      <c r="H47" s="35"/>
      <c r="I47" s="143"/>
      <c r="J47" s="35"/>
      <c r="K47" s="35"/>
      <c r="L47" s="33"/>
      <c r="M47" s="33"/>
      <c r="N47" s="33"/>
    </row>
    <row r="48" spans="1:24" s="9" customFormat="1" ht="18" customHeight="1">
      <c r="A48" s="20"/>
      <c r="B48" s="200"/>
      <c r="C48" s="200"/>
      <c r="F48" s="14"/>
      <c r="G48" s="14"/>
      <c r="H48" s="14"/>
      <c r="I48" s="14"/>
      <c r="J48" s="14"/>
      <c r="K48" s="198"/>
      <c r="L48" s="33"/>
      <c r="M48" s="33"/>
      <c r="N48" s="33"/>
    </row>
  </sheetData>
  <mergeCells count="9">
    <mergeCell ref="D3:F3"/>
    <mergeCell ref="G3:H3"/>
    <mergeCell ref="I3:J3"/>
    <mergeCell ref="A34:A35"/>
    <mergeCell ref="B34:C34"/>
    <mergeCell ref="D34:E34"/>
    <mergeCell ref="F34:G34"/>
    <mergeCell ref="H34:I34"/>
    <mergeCell ref="J34:K34"/>
  </mergeCells>
  <phoneticPr fontId="2"/>
  <printOptions horizontalCentered="1"/>
  <pageMargins left="0.98425196850393704" right="0.98425196850393704" top="1.1811023622047245" bottom="1.1811023622047245" header="0.78740157480314965" footer="0.59055118110236227"/>
  <pageSetup paperSize="9" scale="94" firstPageNumber="71" orientation="portrait" useFirstPageNumber="1" horizontalDpi="400" verticalDpi="400" r:id="rId1"/>
  <headerFooter scaleWithDoc="0" alignWithMargins="0">
    <oddHeader>&amp;C&amp;12Ｋ　土木・土地利用・住宅</oddHeader>
    <oddFooter>&amp;C&amp;12&amp;P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46"/>
  <sheetViews>
    <sheetView zoomScaleNormal="100" workbookViewId="0"/>
  </sheetViews>
  <sheetFormatPr defaultColWidth="9.09765625" defaultRowHeight="12"/>
  <cols>
    <col min="1" max="1" width="9.8984375" style="51" customWidth="1"/>
    <col min="2" max="3" width="9.8984375" style="81" customWidth="1"/>
    <col min="4" max="5" width="9.8984375" style="51" customWidth="1"/>
    <col min="6" max="9" width="9.8984375" style="81" customWidth="1"/>
    <col min="10" max="10" width="9.8984375" style="51" customWidth="1"/>
    <col min="11" max="15" width="11" style="51" customWidth="1"/>
    <col min="16" max="16" width="11.69921875" style="51" customWidth="1"/>
    <col min="17" max="17" width="9.09765625" style="51"/>
    <col min="18" max="19" width="10.296875" style="51" bestFit="1" customWidth="1"/>
    <col min="20" max="16384" width="9.09765625" style="51"/>
  </cols>
  <sheetData>
    <row r="1" spans="1:17" ht="19.899999999999999" customHeight="1">
      <c r="A1" s="47" t="s">
        <v>110</v>
      </c>
      <c r="B1" s="48"/>
      <c r="C1" s="48"/>
      <c r="D1" s="49"/>
      <c r="E1" s="49"/>
      <c r="F1" s="48"/>
      <c r="G1" s="48"/>
      <c r="H1" s="48"/>
      <c r="I1" s="48"/>
      <c r="J1" s="50"/>
      <c r="K1" s="50"/>
      <c r="L1" s="50"/>
      <c r="M1" s="50"/>
      <c r="N1" s="50"/>
      <c r="O1" s="50"/>
    </row>
    <row r="2" spans="1:17" ht="17.149999999999999" customHeight="1">
      <c r="A2" s="52"/>
      <c r="B2" s="53"/>
      <c r="C2" s="53"/>
      <c r="D2" s="54"/>
      <c r="E2" s="54"/>
      <c r="F2" s="53"/>
      <c r="G2" s="53"/>
      <c r="H2" s="51"/>
      <c r="I2" s="55" t="s">
        <v>111</v>
      </c>
      <c r="J2" s="50"/>
      <c r="K2" s="50"/>
      <c r="L2" s="50"/>
      <c r="M2" s="50"/>
      <c r="N2" s="50"/>
      <c r="O2" s="50"/>
    </row>
    <row r="3" spans="1:17" ht="15" customHeight="1">
      <c r="A3" s="368" t="s">
        <v>102</v>
      </c>
      <c r="B3" s="370" t="s">
        <v>112</v>
      </c>
      <c r="C3" s="371"/>
      <c r="D3" s="371"/>
      <c r="E3" s="371"/>
      <c r="F3" s="372" t="s">
        <v>113</v>
      </c>
      <c r="G3" s="373"/>
      <c r="H3" s="373"/>
      <c r="I3" s="373"/>
      <c r="J3" s="50"/>
      <c r="K3" s="50"/>
      <c r="L3" s="50"/>
      <c r="M3" s="50"/>
      <c r="N3" s="50"/>
      <c r="O3" s="50"/>
    </row>
    <row r="4" spans="1:17" s="58" customFormat="1" ht="14.5" customHeight="1">
      <c r="A4" s="369"/>
      <c r="B4" s="372" t="s">
        <v>114</v>
      </c>
      <c r="C4" s="374"/>
      <c r="D4" s="372" t="s">
        <v>115</v>
      </c>
      <c r="E4" s="375"/>
      <c r="F4" s="376" t="s">
        <v>116</v>
      </c>
      <c r="G4" s="377"/>
      <c r="H4" s="372" t="s">
        <v>117</v>
      </c>
      <c r="I4" s="370"/>
      <c r="J4" s="56"/>
      <c r="K4" s="57"/>
      <c r="L4" s="57"/>
      <c r="M4" s="57"/>
      <c r="N4" s="57"/>
      <c r="O4" s="57"/>
    </row>
    <row r="5" spans="1:17" s="58" customFormat="1" ht="6.65" customHeight="1">
      <c r="A5" s="59"/>
      <c r="B5" s="56"/>
      <c r="C5" s="56"/>
      <c r="D5" s="56"/>
      <c r="E5" s="60"/>
      <c r="F5" s="56"/>
      <c r="G5" s="56"/>
      <c r="H5" s="56"/>
      <c r="I5" s="56"/>
      <c r="J5" s="56"/>
      <c r="K5" s="57"/>
      <c r="L5" s="57"/>
      <c r="M5" s="57"/>
      <c r="N5" s="57"/>
      <c r="O5" s="57"/>
    </row>
    <row r="6" spans="1:17" ht="17.25" customHeight="1">
      <c r="A6" s="61" t="s">
        <v>296</v>
      </c>
      <c r="B6" s="366">
        <v>27890</v>
      </c>
      <c r="C6" s="367"/>
      <c r="D6" s="367">
        <v>11911</v>
      </c>
      <c r="E6" s="367"/>
      <c r="F6" s="367">
        <v>3056045</v>
      </c>
      <c r="G6" s="367"/>
      <c r="H6" s="367">
        <v>3290923</v>
      </c>
      <c r="I6" s="367"/>
      <c r="J6" s="62"/>
      <c r="K6" s="57"/>
      <c r="L6" s="62"/>
      <c r="M6" s="50"/>
      <c r="N6" s="50"/>
      <c r="O6" s="50"/>
      <c r="Q6" s="63"/>
    </row>
    <row r="7" spans="1:17" ht="17.25" customHeight="1">
      <c r="A7" s="61">
        <v>28</v>
      </c>
      <c r="B7" s="366">
        <v>27884</v>
      </c>
      <c r="C7" s="367"/>
      <c r="D7" s="367">
        <v>12006</v>
      </c>
      <c r="E7" s="367"/>
      <c r="F7" s="367">
        <v>3067911</v>
      </c>
      <c r="G7" s="367"/>
      <c r="H7" s="367">
        <v>3306770</v>
      </c>
      <c r="I7" s="367"/>
      <c r="J7" s="62"/>
      <c r="K7" s="57"/>
      <c r="L7" s="62"/>
      <c r="M7" s="50"/>
      <c r="N7" s="50"/>
      <c r="O7" s="50"/>
      <c r="Q7" s="63"/>
    </row>
    <row r="8" spans="1:17" ht="17.25" customHeight="1">
      <c r="A8" s="61">
        <v>29</v>
      </c>
      <c r="B8" s="366">
        <v>27814</v>
      </c>
      <c r="C8" s="367"/>
      <c r="D8" s="367">
        <v>12091</v>
      </c>
      <c r="E8" s="367"/>
      <c r="F8" s="367">
        <v>3073948</v>
      </c>
      <c r="G8" s="367"/>
      <c r="H8" s="367">
        <v>3323772</v>
      </c>
      <c r="I8" s="367"/>
      <c r="J8" s="62"/>
      <c r="K8" s="57"/>
      <c r="L8" s="62"/>
      <c r="M8" s="50"/>
      <c r="N8" s="50"/>
      <c r="O8" s="50"/>
      <c r="Q8" s="63"/>
    </row>
    <row r="9" spans="1:17" ht="17.25" customHeight="1">
      <c r="A9" s="61">
        <v>30</v>
      </c>
      <c r="B9" s="366">
        <v>27964</v>
      </c>
      <c r="C9" s="367"/>
      <c r="D9" s="367">
        <v>12169</v>
      </c>
      <c r="E9" s="367"/>
      <c r="F9" s="367">
        <v>3099499</v>
      </c>
      <c r="G9" s="367"/>
      <c r="H9" s="367">
        <v>3342324</v>
      </c>
      <c r="I9" s="367"/>
      <c r="J9" s="62"/>
      <c r="K9" s="57"/>
      <c r="L9" s="62"/>
      <c r="M9" s="50"/>
      <c r="N9" s="50"/>
      <c r="O9" s="50"/>
      <c r="Q9" s="63"/>
    </row>
    <row r="10" spans="1:17" ht="17.25" customHeight="1">
      <c r="A10" s="61" t="s">
        <v>261</v>
      </c>
      <c r="B10" s="366">
        <v>27924</v>
      </c>
      <c r="C10" s="367"/>
      <c r="D10" s="367">
        <v>12243</v>
      </c>
      <c r="E10" s="367"/>
      <c r="F10" s="367">
        <v>3109729</v>
      </c>
      <c r="G10" s="367"/>
      <c r="H10" s="367">
        <v>3345416</v>
      </c>
      <c r="I10" s="367"/>
      <c r="J10" s="62"/>
      <c r="K10" s="57"/>
      <c r="L10" s="62"/>
      <c r="M10" s="50"/>
      <c r="N10" s="50"/>
      <c r="O10" s="50"/>
      <c r="Q10" s="63"/>
    </row>
    <row r="11" spans="1:17" ht="17.25" customHeight="1">
      <c r="A11" s="61">
        <v>2</v>
      </c>
      <c r="B11" s="365">
        <v>27906</v>
      </c>
      <c r="C11" s="364"/>
      <c r="D11" s="364">
        <v>12253</v>
      </c>
      <c r="E11" s="364"/>
      <c r="F11" s="364">
        <v>3118118</v>
      </c>
      <c r="G11" s="364"/>
      <c r="H11" s="364">
        <v>3350192</v>
      </c>
      <c r="I11" s="364"/>
      <c r="J11" s="62"/>
      <c r="K11" s="57"/>
      <c r="L11" s="62"/>
      <c r="M11" s="50"/>
      <c r="N11" s="50"/>
      <c r="O11" s="50"/>
      <c r="Q11" s="63"/>
    </row>
    <row r="12" spans="1:17" ht="17.25" customHeight="1">
      <c r="A12" s="61">
        <v>3</v>
      </c>
      <c r="B12" s="365">
        <v>27965</v>
      </c>
      <c r="C12" s="364"/>
      <c r="D12" s="364">
        <v>12276</v>
      </c>
      <c r="E12" s="364"/>
      <c r="F12" s="364">
        <v>3134859</v>
      </c>
      <c r="G12" s="364"/>
      <c r="H12" s="364">
        <v>3356663</v>
      </c>
      <c r="I12" s="364"/>
      <c r="J12" s="62"/>
      <c r="K12" s="57"/>
      <c r="L12" s="62"/>
      <c r="M12" s="50"/>
      <c r="N12" s="50"/>
      <c r="O12" s="50"/>
      <c r="Q12" s="63"/>
    </row>
    <row r="13" spans="1:17" ht="17.25" customHeight="1">
      <c r="A13" s="61">
        <v>4</v>
      </c>
      <c r="B13" s="365">
        <v>27967</v>
      </c>
      <c r="C13" s="361"/>
      <c r="D13" s="361">
        <v>12307</v>
      </c>
      <c r="E13" s="361"/>
      <c r="F13" s="361">
        <v>3143221</v>
      </c>
      <c r="G13" s="361"/>
      <c r="H13" s="361">
        <v>3370025</v>
      </c>
      <c r="I13" s="361"/>
      <c r="J13" s="62"/>
      <c r="K13" s="57"/>
      <c r="L13" s="62"/>
      <c r="M13" s="50"/>
      <c r="N13" s="50"/>
      <c r="O13" s="50"/>
      <c r="Q13" s="63"/>
    </row>
    <row r="14" spans="1:17" ht="17.25" customHeight="1">
      <c r="A14" s="61">
        <v>5</v>
      </c>
      <c r="B14" s="365">
        <v>28016</v>
      </c>
      <c r="C14" s="361"/>
      <c r="D14" s="361">
        <v>12350</v>
      </c>
      <c r="E14" s="361"/>
      <c r="F14" s="361">
        <v>3154546</v>
      </c>
      <c r="G14" s="361"/>
      <c r="H14" s="361">
        <v>3364554</v>
      </c>
      <c r="I14" s="361"/>
      <c r="J14" s="62"/>
      <c r="K14" s="57"/>
      <c r="L14" s="62"/>
      <c r="M14" s="50"/>
      <c r="N14" s="50"/>
      <c r="O14" s="50"/>
      <c r="Q14" s="63"/>
    </row>
    <row r="15" spans="1:17" ht="17.25" customHeight="1">
      <c r="A15" s="61">
        <v>6</v>
      </c>
      <c r="B15" s="360">
        <v>28026</v>
      </c>
      <c r="C15" s="361"/>
      <c r="D15" s="361">
        <v>12420</v>
      </c>
      <c r="E15" s="361"/>
      <c r="F15" s="361">
        <v>3164247</v>
      </c>
      <c r="G15" s="361"/>
      <c r="H15" s="361">
        <v>3369522</v>
      </c>
      <c r="I15" s="361"/>
      <c r="J15" s="62"/>
      <c r="K15" s="57"/>
      <c r="L15" s="62"/>
      <c r="M15" s="50"/>
      <c r="N15" s="50"/>
      <c r="O15" s="50"/>
      <c r="Q15" s="63"/>
    </row>
    <row r="16" spans="1:17" ht="6.65" customHeight="1">
      <c r="A16" s="64"/>
      <c r="B16" s="65"/>
      <c r="C16" s="66"/>
      <c r="D16" s="65"/>
      <c r="E16" s="65"/>
      <c r="F16" s="65"/>
      <c r="G16" s="65"/>
      <c r="H16" s="65"/>
      <c r="I16" s="67"/>
      <c r="J16" s="62"/>
      <c r="K16" s="57"/>
      <c r="L16" s="62"/>
      <c r="M16" s="50"/>
      <c r="N16" s="50"/>
      <c r="O16" s="50"/>
      <c r="Q16" s="63"/>
    </row>
    <row r="17" spans="1:17" ht="15" customHeight="1">
      <c r="A17" s="68"/>
      <c r="B17" s="69"/>
      <c r="C17" s="69"/>
      <c r="D17" s="58"/>
      <c r="E17" s="58"/>
      <c r="F17" s="69"/>
      <c r="G17" s="69"/>
      <c r="H17" s="57"/>
      <c r="I17" s="70" t="s">
        <v>253</v>
      </c>
      <c r="J17" s="62"/>
      <c r="K17" s="57"/>
      <c r="L17" s="62"/>
      <c r="M17" s="50"/>
      <c r="N17" s="50"/>
      <c r="O17" s="50"/>
      <c r="Q17" s="63"/>
    </row>
    <row r="20" spans="1:17" s="58" customFormat="1" ht="20.149999999999999" customHeight="1">
      <c r="A20" s="144" t="s">
        <v>118</v>
      </c>
      <c r="B20" s="144"/>
      <c r="C20" s="145"/>
      <c r="D20" s="146"/>
      <c r="E20" s="146"/>
      <c r="F20" s="146"/>
      <c r="G20" s="146"/>
      <c r="H20" s="146"/>
      <c r="I20" s="145"/>
      <c r="J20" s="145"/>
      <c r="K20" s="57"/>
      <c r="L20" s="57"/>
      <c r="M20" s="57"/>
      <c r="N20" s="57"/>
      <c r="O20" s="57"/>
    </row>
    <row r="21" spans="1:17" s="58" customFormat="1" ht="17.149999999999999" customHeight="1">
      <c r="A21" s="147"/>
      <c r="B21" s="147"/>
      <c r="C21" s="148"/>
      <c r="D21" s="149"/>
      <c r="E21" s="149"/>
      <c r="F21" s="149"/>
      <c r="G21" s="149"/>
      <c r="H21" s="149"/>
      <c r="I21" s="148"/>
      <c r="J21" s="150" t="s">
        <v>119</v>
      </c>
      <c r="K21" s="57"/>
      <c r="L21" s="57"/>
      <c r="M21" s="57"/>
      <c r="N21" s="57"/>
      <c r="O21" s="57"/>
    </row>
    <row r="22" spans="1:17" s="58" customFormat="1" ht="17.25" customHeight="1">
      <c r="A22" s="354" t="s">
        <v>25</v>
      </c>
      <c r="B22" s="356" t="s">
        <v>120</v>
      </c>
      <c r="C22" s="362" t="s">
        <v>254</v>
      </c>
      <c r="D22" s="362"/>
      <c r="E22" s="362"/>
      <c r="F22" s="362"/>
      <c r="G22" s="362"/>
      <c r="H22" s="363"/>
      <c r="I22" s="350" t="s">
        <v>121</v>
      </c>
      <c r="J22" s="350" t="s">
        <v>122</v>
      </c>
      <c r="K22" s="57"/>
      <c r="L22" s="57"/>
      <c r="M22" s="57"/>
      <c r="N22" s="57"/>
      <c r="O22" s="57"/>
    </row>
    <row r="23" spans="1:17" s="58" customFormat="1" ht="30" customHeight="1">
      <c r="A23" s="355"/>
      <c r="B23" s="357"/>
      <c r="C23" s="71" t="s">
        <v>123</v>
      </c>
      <c r="D23" s="72" t="s">
        <v>255</v>
      </c>
      <c r="E23" s="72" t="s">
        <v>256</v>
      </c>
      <c r="F23" s="72" t="s">
        <v>124</v>
      </c>
      <c r="G23" s="151" t="s">
        <v>125</v>
      </c>
      <c r="H23" s="151" t="s">
        <v>76</v>
      </c>
      <c r="I23" s="351"/>
      <c r="J23" s="351"/>
      <c r="K23" s="57"/>
      <c r="L23" s="57"/>
      <c r="M23" s="57"/>
      <c r="N23" s="57"/>
      <c r="O23" s="57"/>
    </row>
    <row r="24" spans="1:17" s="58" customFormat="1" ht="8.15" customHeight="1">
      <c r="A24" s="73"/>
      <c r="B24" s="74"/>
      <c r="C24" s="152"/>
      <c r="D24" s="153"/>
      <c r="E24" s="153"/>
      <c r="F24" s="152"/>
      <c r="G24" s="152"/>
      <c r="H24" s="150"/>
      <c r="I24" s="154"/>
      <c r="J24" s="154"/>
    </row>
    <row r="25" spans="1:17" s="58" customFormat="1" ht="17.25" customHeight="1">
      <c r="A25" s="352" t="s">
        <v>272</v>
      </c>
      <c r="B25" s="75" t="s">
        <v>126</v>
      </c>
      <c r="C25" s="122">
        <v>2</v>
      </c>
      <c r="D25" s="123">
        <v>0</v>
      </c>
      <c r="E25" s="123">
        <v>0</v>
      </c>
      <c r="F25" s="122">
        <v>3</v>
      </c>
      <c r="G25" s="122">
        <v>5</v>
      </c>
      <c r="H25" s="349">
        <v>473</v>
      </c>
      <c r="I25" s="353">
        <v>473</v>
      </c>
      <c r="J25" s="353">
        <v>28</v>
      </c>
    </row>
    <row r="26" spans="1:17" ht="17.25" customHeight="1">
      <c r="A26" s="352"/>
      <c r="B26" s="75" t="s">
        <v>127</v>
      </c>
      <c r="C26" s="122">
        <v>0</v>
      </c>
      <c r="D26" s="123">
        <v>0</v>
      </c>
      <c r="E26" s="123">
        <v>0</v>
      </c>
      <c r="F26" s="122">
        <v>0</v>
      </c>
      <c r="G26" s="122">
        <v>0</v>
      </c>
      <c r="H26" s="349"/>
      <c r="I26" s="353"/>
      <c r="J26" s="353"/>
    </row>
    <row r="27" spans="1:17" ht="17.25" customHeight="1">
      <c r="A27" s="352"/>
      <c r="B27" s="75" t="s">
        <v>128</v>
      </c>
      <c r="C27" s="122">
        <v>405</v>
      </c>
      <c r="D27" s="123">
        <v>6</v>
      </c>
      <c r="E27" s="123">
        <v>21</v>
      </c>
      <c r="F27" s="122">
        <v>36</v>
      </c>
      <c r="G27" s="122">
        <v>468</v>
      </c>
      <c r="H27" s="349"/>
      <c r="I27" s="353"/>
      <c r="J27" s="353"/>
    </row>
    <row r="28" spans="1:17" s="58" customFormat="1" ht="8.15" customHeight="1">
      <c r="A28" s="73"/>
      <c r="B28" s="74"/>
      <c r="C28" s="152"/>
      <c r="D28" s="153"/>
      <c r="E28" s="153"/>
      <c r="F28" s="152"/>
      <c r="G28" s="152"/>
      <c r="H28" s="150"/>
      <c r="I28" s="154"/>
      <c r="J28" s="154"/>
    </row>
    <row r="29" spans="1:17" s="58" customFormat="1" ht="17.25" customHeight="1">
      <c r="A29" s="352">
        <v>2</v>
      </c>
      <c r="B29" s="75" t="s">
        <v>126</v>
      </c>
      <c r="C29" s="122">
        <v>1</v>
      </c>
      <c r="D29" s="123">
        <v>0</v>
      </c>
      <c r="E29" s="123">
        <v>0</v>
      </c>
      <c r="F29" s="122">
        <v>1</v>
      </c>
      <c r="G29" s="122">
        <v>2</v>
      </c>
      <c r="H29" s="349">
        <v>457</v>
      </c>
      <c r="I29" s="353">
        <v>383</v>
      </c>
      <c r="J29" s="353">
        <v>35</v>
      </c>
    </row>
    <row r="30" spans="1:17" ht="17.25" customHeight="1">
      <c r="A30" s="352"/>
      <c r="B30" s="75" t="s">
        <v>127</v>
      </c>
      <c r="C30" s="122">
        <v>0</v>
      </c>
      <c r="D30" s="123">
        <v>0</v>
      </c>
      <c r="E30" s="123">
        <v>0</v>
      </c>
      <c r="F30" s="122">
        <v>1</v>
      </c>
      <c r="G30" s="122">
        <v>1</v>
      </c>
      <c r="H30" s="349"/>
      <c r="I30" s="353"/>
      <c r="J30" s="353"/>
    </row>
    <row r="31" spans="1:17" ht="17.25" customHeight="1">
      <c r="A31" s="352"/>
      <c r="B31" s="75" t="s">
        <v>128</v>
      </c>
      <c r="C31" s="122">
        <v>406</v>
      </c>
      <c r="D31" s="123">
        <v>9</v>
      </c>
      <c r="E31" s="123">
        <v>8</v>
      </c>
      <c r="F31" s="122">
        <v>31</v>
      </c>
      <c r="G31" s="122">
        <v>454</v>
      </c>
      <c r="H31" s="349"/>
      <c r="I31" s="353"/>
      <c r="J31" s="353"/>
    </row>
    <row r="32" spans="1:17" s="58" customFormat="1" ht="8.15" customHeight="1">
      <c r="A32" s="73"/>
      <c r="B32" s="74"/>
      <c r="C32" s="152"/>
      <c r="D32" s="153"/>
      <c r="E32" s="153"/>
      <c r="F32" s="152"/>
      <c r="G32" s="152"/>
      <c r="H32" s="150"/>
      <c r="I32" s="154"/>
      <c r="J32" s="154"/>
    </row>
    <row r="33" spans="1:10" s="58" customFormat="1" ht="17.25" customHeight="1">
      <c r="A33" s="352">
        <v>3</v>
      </c>
      <c r="B33" s="75" t="s">
        <v>126</v>
      </c>
      <c r="C33" s="233">
        <v>0</v>
      </c>
      <c r="D33" s="234">
        <v>0</v>
      </c>
      <c r="E33" s="234">
        <v>0</v>
      </c>
      <c r="F33" s="233">
        <v>0</v>
      </c>
      <c r="G33" s="233">
        <v>0</v>
      </c>
      <c r="H33" s="349">
        <v>437</v>
      </c>
      <c r="I33" s="359">
        <v>343</v>
      </c>
      <c r="J33" s="359">
        <v>32</v>
      </c>
    </row>
    <row r="34" spans="1:10" ht="17.25" customHeight="1">
      <c r="A34" s="352"/>
      <c r="B34" s="75" t="s">
        <v>127</v>
      </c>
      <c r="C34" s="233">
        <v>0</v>
      </c>
      <c r="D34" s="234">
        <v>0</v>
      </c>
      <c r="E34" s="234">
        <v>0</v>
      </c>
      <c r="F34" s="233">
        <v>0</v>
      </c>
      <c r="G34" s="233">
        <v>0</v>
      </c>
      <c r="H34" s="349"/>
      <c r="I34" s="359"/>
      <c r="J34" s="359"/>
    </row>
    <row r="35" spans="1:10" ht="17.25" customHeight="1">
      <c r="A35" s="352"/>
      <c r="B35" s="75" t="s">
        <v>128</v>
      </c>
      <c r="C35" s="233">
        <v>394</v>
      </c>
      <c r="D35" s="234">
        <v>2</v>
      </c>
      <c r="E35" s="234">
        <v>8</v>
      </c>
      <c r="F35" s="233">
        <v>33</v>
      </c>
      <c r="G35" s="233">
        <v>437</v>
      </c>
      <c r="H35" s="349"/>
      <c r="I35" s="359"/>
      <c r="J35" s="359"/>
    </row>
    <row r="36" spans="1:10" s="58" customFormat="1" ht="8.15" customHeight="1">
      <c r="A36" s="73"/>
      <c r="B36" s="74"/>
      <c r="C36" s="152"/>
      <c r="D36" s="153"/>
      <c r="E36" s="153"/>
      <c r="F36" s="152"/>
      <c r="G36" s="152"/>
      <c r="H36" s="150"/>
      <c r="I36" s="154"/>
      <c r="J36" s="154"/>
    </row>
    <row r="37" spans="1:10" s="58" customFormat="1" ht="17.25" customHeight="1">
      <c r="A37" s="352">
        <v>4</v>
      </c>
      <c r="B37" s="75" t="s">
        <v>126</v>
      </c>
      <c r="C37" s="246">
        <v>0</v>
      </c>
      <c r="D37" s="246">
        <v>0</v>
      </c>
      <c r="E37" s="246">
        <v>0</v>
      </c>
      <c r="F37" s="246">
        <v>2</v>
      </c>
      <c r="G37" s="246">
        <v>2</v>
      </c>
      <c r="H37" s="358">
        <v>397</v>
      </c>
      <c r="I37" s="359">
        <v>373</v>
      </c>
      <c r="J37" s="359">
        <v>50</v>
      </c>
    </row>
    <row r="38" spans="1:10" ht="17.25" customHeight="1">
      <c r="A38" s="352"/>
      <c r="B38" s="75" t="s">
        <v>127</v>
      </c>
      <c r="C38" s="246">
        <v>0</v>
      </c>
      <c r="D38" s="246">
        <v>0</v>
      </c>
      <c r="E38" s="246">
        <v>0</v>
      </c>
      <c r="F38" s="246">
        <v>3</v>
      </c>
      <c r="G38" s="246">
        <v>3</v>
      </c>
      <c r="H38" s="358"/>
      <c r="I38" s="359"/>
      <c r="J38" s="359"/>
    </row>
    <row r="39" spans="1:10" ht="17.25" customHeight="1">
      <c r="A39" s="352"/>
      <c r="B39" s="75" t="s">
        <v>128</v>
      </c>
      <c r="C39" s="246">
        <v>332</v>
      </c>
      <c r="D39" s="246">
        <v>3</v>
      </c>
      <c r="E39" s="246">
        <v>12</v>
      </c>
      <c r="F39" s="246">
        <v>45</v>
      </c>
      <c r="G39" s="246">
        <v>392</v>
      </c>
      <c r="H39" s="358"/>
      <c r="I39" s="359"/>
      <c r="J39" s="359"/>
    </row>
    <row r="40" spans="1:10" ht="8.15" customHeight="1">
      <c r="A40" s="73"/>
      <c r="B40" s="74"/>
      <c r="C40" s="152"/>
      <c r="D40" s="153"/>
      <c r="E40" s="153"/>
      <c r="F40" s="152"/>
      <c r="G40" s="152"/>
      <c r="H40" s="153"/>
      <c r="I40" s="272"/>
      <c r="J40" s="272"/>
    </row>
    <row r="41" spans="1:10" s="58" customFormat="1" ht="17.25" customHeight="1">
      <c r="A41" s="352">
        <v>5</v>
      </c>
      <c r="B41" s="75" t="s">
        <v>126</v>
      </c>
      <c r="C41" s="246">
        <v>0</v>
      </c>
      <c r="D41" s="246">
        <v>0</v>
      </c>
      <c r="E41" s="246">
        <v>0</v>
      </c>
      <c r="F41" s="246">
        <v>2</v>
      </c>
      <c r="G41" s="246">
        <v>2</v>
      </c>
      <c r="H41" s="358">
        <v>446</v>
      </c>
      <c r="I41" s="359">
        <v>516</v>
      </c>
      <c r="J41" s="359">
        <v>33</v>
      </c>
    </row>
    <row r="42" spans="1:10" ht="17.25" customHeight="1">
      <c r="A42" s="352"/>
      <c r="B42" s="75" t="s">
        <v>127</v>
      </c>
      <c r="C42" s="246">
        <v>0</v>
      </c>
      <c r="D42" s="246">
        <v>0</v>
      </c>
      <c r="E42" s="246">
        <v>0</v>
      </c>
      <c r="F42" s="246">
        <v>1</v>
      </c>
      <c r="G42" s="246">
        <v>1</v>
      </c>
      <c r="H42" s="358"/>
      <c r="I42" s="359"/>
      <c r="J42" s="359"/>
    </row>
    <row r="43" spans="1:10" ht="17.25" customHeight="1">
      <c r="A43" s="352"/>
      <c r="B43" s="75" t="s">
        <v>128</v>
      </c>
      <c r="C43" s="246">
        <v>399</v>
      </c>
      <c r="D43" s="246">
        <v>4</v>
      </c>
      <c r="E43" s="246">
        <v>4</v>
      </c>
      <c r="F43" s="246">
        <v>36</v>
      </c>
      <c r="G43" s="246">
        <v>443</v>
      </c>
      <c r="H43" s="358"/>
      <c r="I43" s="359"/>
      <c r="J43" s="359"/>
    </row>
    <row r="44" spans="1:10" ht="8.15" customHeight="1">
      <c r="A44" s="76"/>
      <c r="B44" s="77"/>
      <c r="C44" s="78"/>
      <c r="D44" s="79"/>
      <c r="E44" s="79"/>
      <c r="F44" s="78"/>
      <c r="G44" s="78"/>
      <c r="H44" s="79"/>
      <c r="I44" s="80"/>
      <c r="J44" s="80"/>
    </row>
    <row r="45" spans="1:10" ht="17.25" customHeight="1">
      <c r="A45" s="155" t="s">
        <v>129</v>
      </c>
      <c r="B45" s="156"/>
      <c r="C45" s="155"/>
      <c r="D45" s="157"/>
      <c r="E45" s="157"/>
      <c r="F45" s="157"/>
      <c r="G45" s="157"/>
      <c r="H45" s="157"/>
      <c r="I45" s="157"/>
      <c r="J45" s="150" t="s">
        <v>279</v>
      </c>
    </row>
    <row r="46" spans="1:10" ht="17.25" customHeight="1">
      <c r="A46" s="157" t="s">
        <v>257</v>
      </c>
      <c r="B46" s="155"/>
      <c r="C46" s="157"/>
      <c r="D46" s="157"/>
      <c r="E46" s="157"/>
      <c r="F46" s="157"/>
      <c r="G46" s="157"/>
      <c r="H46" s="157"/>
      <c r="I46" s="155"/>
      <c r="J46" s="155"/>
    </row>
  </sheetData>
  <mergeCells count="72">
    <mergeCell ref="B6:C6"/>
    <mergeCell ref="D6:E6"/>
    <mergeCell ref="F6:G6"/>
    <mergeCell ref="H6:I6"/>
    <mergeCell ref="A3:A4"/>
    <mergeCell ref="B3:E3"/>
    <mergeCell ref="F3:I3"/>
    <mergeCell ref="B4:C4"/>
    <mergeCell ref="D4:E4"/>
    <mergeCell ref="F4:G4"/>
    <mergeCell ref="H4:I4"/>
    <mergeCell ref="B7:C7"/>
    <mergeCell ref="D7:E7"/>
    <mergeCell ref="F7:G7"/>
    <mergeCell ref="H7:I7"/>
    <mergeCell ref="B8:C8"/>
    <mergeCell ref="D8:E8"/>
    <mergeCell ref="F8:G8"/>
    <mergeCell ref="H8:I8"/>
    <mergeCell ref="B9:C9"/>
    <mergeCell ref="D9:E9"/>
    <mergeCell ref="F9:G9"/>
    <mergeCell ref="H9:I9"/>
    <mergeCell ref="B10:C10"/>
    <mergeCell ref="D10:E10"/>
    <mergeCell ref="F10:G10"/>
    <mergeCell ref="H10:I10"/>
    <mergeCell ref="H11:I11"/>
    <mergeCell ref="B14:C14"/>
    <mergeCell ref="D14:E14"/>
    <mergeCell ref="F14:G14"/>
    <mergeCell ref="H14:I14"/>
    <mergeCell ref="B11:C11"/>
    <mergeCell ref="D11:E11"/>
    <mergeCell ref="F11:G11"/>
    <mergeCell ref="B12:C12"/>
    <mergeCell ref="D12:E12"/>
    <mergeCell ref="F12:G12"/>
    <mergeCell ref="H12:I12"/>
    <mergeCell ref="B13:C13"/>
    <mergeCell ref="D13:E13"/>
    <mergeCell ref="F13:G13"/>
    <mergeCell ref="H13:I13"/>
    <mergeCell ref="B15:C15"/>
    <mergeCell ref="D15:E15"/>
    <mergeCell ref="F15:G15"/>
    <mergeCell ref="C22:H22"/>
    <mergeCell ref="H15:I15"/>
    <mergeCell ref="A41:A43"/>
    <mergeCell ref="H41:H43"/>
    <mergeCell ref="I41:I43"/>
    <mergeCell ref="J41:J43"/>
    <mergeCell ref="J29:J31"/>
    <mergeCell ref="A29:A31"/>
    <mergeCell ref="H29:H31"/>
    <mergeCell ref="I29:I31"/>
    <mergeCell ref="A37:A39"/>
    <mergeCell ref="H37:H39"/>
    <mergeCell ref="I37:I39"/>
    <mergeCell ref="J37:J39"/>
    <mergeCell ref="A33:A35"/>
    <mergeCell ref="J33:J35"/>
    <mergeCell ref="H33:H35"/>
    <mergeCell ref="I33:I35"/>
    <mergeCell ref="H25:H27"/>
    <mergeCell ref="J22:J23"/>
    <mergeCell ref="A25:A27"/>
    <mergeCell ref="I25:I27"/>
    <mergeCell ref="J25:J27"/>
    <mergeCell ref="A22:A23"/>
    <mergeCell ref="I22:I23"/>
    <mergeCell ref="B22:B23"/>
  </mergeCells>
  <phoneticPr fontId="2"/>
  <printOptions horizontalCentered="1"/>
  <pageMargins left="0.98425196850393704" right="0.98425196850393704" top="1.1811023622047245" bottom="1.1811023622047245" header="0.78740157480314965" footer="0.59055118110236227"/>
  <pageSetup paperSize="9" scale="91" firstPageNumber="72" orientation="portrait" useFirstPageNumber="1" verticalDpi="300" r:id="rId1"/>
  <headerFooter scaleWithDoc="0" alignWithMargins="0">
    <oddHeader>&amp;C&amp;12Ｋ　土木・土地利用・住宅</oddHeader>
    <oddFooter>&amp;C&amp;12&amp;P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37"/>
  <sheetViews>
    <sheetView zoomScaleNormal="100" workbookViewId="0"/>
  </sheetViews>
  <sheetFormatPr defaultColWidth="9.09765625" defaultRowHeight="12"/>
  <cols>
    <col min="1" max="1" width="9.09765625" style="1"/>
    <col min="2" max="2" width="10.8984375" style="12" customWidth="1"/>
    <col min="3" max="3" width="9.296875" style="12" customWidth="1"/>
    <col min="4" max="7" width="8.8984375" style="1" customWidth="1"/>
    <col min="8" max="9" width="8.8984375" style="12" customWidth="1"/>
    <col min="10" max="10" width="12.69921875" style="12" customWidth="1"/>
    <col min="11" max="11" width="8.69921875" style="12" customWidth="1"/>
    <col min="12" max="12" width="11.69921875" style="1" customWidth="1"/>
    <col min="13" max="13" width="2.69921875" style="1" customWidth="1"/>
    <col min="14" max="15" width="11.296875" style="1" customWidth="1"/>
    <col min="16" max="16" width="10.296875" style="1" customWidth="1"/>
    <col min="17" max="17" width="7.3984375" style="1" customWidth="1"/>
    <col min="18" max="19" width="7.296875" style="1" customWidth="1"/>
    <col min="20" max="20" width="11.69921875" style="1" customWidth="1"/>
    <col min="21" max="21" width="9.09765625" style="1"/>
    <col min="22" max="23" width="10.296875" style="1" bestFit="1" customWidth="1"/>
    <col min="24" max="16384" width="9.09765625" style="1"/>
  </cols>
  <sheetData>
    <row r="1" spans="1:21" ht="19.899999999999999" customHeight="1">
      <c r="A1" s="6" t="s">
        <v>130</v>
      </c>
      <c r="B1" s="7"/>
      <c r="C1" s="7"/>
      <c r="D1" s="8"/>
      <c r="E1" s="8"/>
      <c r="F1" s="8"/>
      <c r="G1" s="8"/>
      <c r="H1" s="7"/>
      <c r="I1" s="7"/>
      <c r="J1" s="7"/>
      <c r="K1" s="7"/>
      <c r="L1" s="5"/>
      <c r="M1" s="5"/>
      <c r="N1" s="5"/>
      <c r="O1" s="5"/>
      <c r="P1" s="5"/>
      <c r="Q1" s="5"/>
      <c r="R1" s="5"/>
      <c r="S1" s="5"/>
    </row>
    <row r="2" spans="1:21" ht="15" customHeight="1">
      <c r="A2" s="9"/>
      <c r="B2" s="30"/>
      <c r="C2" s="30"/>
      <c r="D2" s="31"/>
      <c r="E2" s="31"/>
      <c r="F2" s="31"/>
      <c r="G2" s="15"/>
      <c r="H2" s="15"/>
      <c r="I2" s="15"/>
      <c r="J2" s="13" t="s">
        <v>131</v>
      </c>
      <c r="K2" s="2"/>
      <c r="L2" s="4"/>
      <c r="M2" s="4"/>
      <c r="N2" s="5"/>
      <c r="O2" s="5"/>
      <c r="P2" s="5"/>
      <c r="Q2" s="5"/>
      <c r="R2" s="5"/>
      <c r="S2" s="5"/>
    </row>
    <row r="3" spans="1:21" s="9" customFormat="1" ht="21" customHeight="1">
      <c r="A3" s="302" t="s">
        <v>102</v>
      </c>
      <c r="B3" s="340" t="s">
        <v>132</v>
      </c>
      <c r="C3" s="378"/>
      <c r="D3" s="378"/>
      <c r="E3" s="378"/>
      <c r="F3" s="378"/>
      <c r="G3" s="378"/>
      <c r="H3" s="378"/>
      <c r="I3" s="379"/>
      <c r="J3" s="380" t="s">
        <v>133</v>
      </c>
      <c r="K3" s="32"/>
      <c r="L3" s="4"/>
      <c r="M3" s="4"/>
      <c r="N3" s="4"/>
      <c r="O3" s="4"/>
      <c r="P3" s="4"/>
      <c r="Q3" s="4"/>
      <c r="R3" s="4"/>
      <c r="S3" s="4"/>
    </row>
    <row r="4" spans="1:21" s="9" customFormat="1" ht="21" customHeight="1">
      <c r="A4" s="317"/>
      <c r="B4" s="383" t="s">
        <v>63</v>
      </c>
      <c r="C4" s="303" t="s">
        <v>134</v>
      </c>
      <c r="D4" s="303"/>
      <c r="E4" s="304"/>
      <c r="F4" s="340" t="s">
        <v>135</v>
      </c>
      <c r="G4" s="308"/>
      <c r="H4" s="308"/>
      <c r="I4" s="385"/>
      <c r="J4" s="381"/>
      <c r="K4" s="2"/>
      <c r="L4" s="2"/>
      <c r="M4" s="2"/>
      <c r="N4" s="2"/>
      <c r="O4" s="4"/>
      <c r="P4" s="4"/>
      <c r="Q4" s="4"/>
      <c r="R4" s="4"/>
      <c r="S4" s="4"/>
    </row>
    <row r="5" spans="1:21" s="9" customFormat="1" ht="21" customHeight="1">
      <c r="A5" s="317"/>
      <c r="B5" s="383"/>
      <c r="C5" s="302" t="s">
        <v>63</v>
      </c>
      <c r="D5" s="128" t="s">
        <v>136</v>
      </c>
      <c r="E5" s="129" t="s">
        <v>136</v>
      </c>
      <c r="F5" s="383" t="s">
        <v>63</v>
      </c>
      <c r="G5" s="158" t="s">
        <v>137</v>
      </c>
      <c r="H5" s="319" t="s">
        <v>138</v>
      </c>
      <c r="I5" s="319" t="s">
        <v>139</v>
      </c>
      <c r="J5" s="381"/>
      <c r="K5" s="11"/>
      <c r="L5" s="2"/>
      <c r="M5" s="2"/>
      <c r="N5" s="2"/>
      <c r="O5" s="4"/>
      <c r="P5" s="4"/>
      <c r="Q5" s="4"/>
      <c r="R5" s="4"/>
      <c r="S5" s="4"/>
    </row>
    <row r="6" spans="1:21" s="9" customFormat="1" ht="21" customHeight="1">
      <c r="A6" s="318"/>
      <c r="B6" s="384"/>
      <c r="C6" s="304"/>
      <c r="D6" s="159" t="s">
        <v>258</v>
      </c>
      <c r="E6" s="130" t="s">
        <v>259</v>
      </c>
      <c r="F6" s="384"/>
      <c r="G6" s="159" t="s">
        <v>140</v>
      </c>
      <c r="H6" s="384"/>
      <c r="I6" s="321"/>
      <c r="J6" s="382"/>
      <c r="K6" s="11"/>
      <c r="L6" s="2"/>
      <c r="M6" s="2"/>
      <c r="N6" s="2"/>
      <c r="O6" s="4"/>
      <c r="P6" s="4"/>
      <c r="Q6" s="4"/>
      <c r="R6" s="4"/>
      <c r="S6" s="4"/>
    </row>
    <row r="7" spans="1:21" s="9" customFormat="1" ht="6" customHeight="1">
      <c r="A7" s="127"/>
      <c r="B7" s="2"/>
      <c r="C7" s="2"/>
      <c r="D7" s="2"/>
      <c r="E7" s="2"/>
      <c r="F7" s="2"/>
      <c r="G7" s="2"/>
      <c r="H7" s="2"/>
      <c r="I7" s="4"/>
      <c r="J7" s="160"/>
      <c r="K7" s="11"/>
      <c r="L7" s="2"/>
      <c r="M7" s="2"/>
      <c r="N7" s="2"/>
      <c r="O7" s="4"/>
      <c r="P7" s="4"/>
      <c r="Q7" s="4"/>
      <c r="R7" s="4"/>
      <c r="S7" s="4"/>
    </row>
    <row r="8" spans="1:21" s="9" customFormat="1" ht="26.25" customHeight="1">
      <c r="A8" s="161" t="s">
        <v>262</v>
      </c>
      <c r="B8" s="162">
        <f>C8+F8</f>
        <v>37160</v>
      </c>
      <c r="C8" s="162">
        <f>SUM(D8:E8)</f>
        <v>32140</v>
      </c>
      <c r="D8" s="162">
        <v>31800</v>
      </c>
      <c r="E8" s="162">
        <v>340</v>
      </c>
      <c r="F8" s="162">
        <v>5020</v>
      </c>
      <c r="G8" s="162">
        <v>720</v>
      </c>
      <c r="H8" s="162">
        <v>4200</v>
      </c>
      <c r="I8" s="162">
        <v>110</v>
      </c>
      <c r="J8" s="162">
        <v>260</v>
      </c>
      <c r="K8" s="3"/>
      <c r="L8" s="3"/>
      <c r="M8" s="3"/>
      <c r="N8" s="3"/>
      <c r="O8" s="2"/>
      <c r="P8" s="2"/>
      <c r="Q8" s="4"/>
      <c r="R8" s="4"/>
      <c r="S8" s="4"/>
      <c r="U8" s="10"/>
    </row>
    <row r="9" spans="1:21" s="9" customFormat="1" ht="26.25" customHeight="1">
      <c r="A9" s="129" t="s">
        <v>141</v>
      </c>
      <c r="B9" s="162">
        <f>C9+F9</f>
        <v>38760</v>
      </c>
      <c r="C9" s="162">
        <f>SUM(D9:E9)</f>
        <v>35200</v>
      </c>
      <c r="D9" s="162">
        <v>34990</v>
      </c>
      <c r="E9" s="162">
        <v>210</v>
      </c>
      <c r="F9" s="162">
        <f>SUM(G9:I9)</f>
        <v>3560</v>
      </c>
      <c r="G9" s="162">
        <v>480</v>
      </c>
      <c r="H9" s="162">
        <v>2790</v>
      </c>
      <c r="I9" s="162">
        <v>290</v>
      </c>
      <c r="J9" s="162">
        <v>110</v>
      </c>
      <c r="K9" s="3"/>
      <c r="L9" s="3"/>
      <c r="M9" s="3"/>
      <c r="N9" s="3"/>
      <c r="O9" s="2"/>
      <c r="P9" s="2"/>
      <c r="Q9" s="4"/>
      <c r="R9" s="4"/>
      <c r="S9" s="4"/>
      <c r="U9" s="10"/>
    </row>
    <row r="10" spans="1:21" s="9" customFormat="1" ht="26.25" customHeight="1">
      <c r="A10" s="161" t="s">
        <v>142</v>
      </c>
      <c r="B10" s="162">
        <f>C10+F10</f>
        <v>42500</v>
      </c>
      <c r="C10" s="162">
        <v>37810</v>
      </c>
      <c r="D10" s="162">
        <v>37420</v>
      </c>
      <c r="E10" s="162">
        <v>380</v>
      </c>
      <c r="F10" s="162">
        <v>4690</v>
      </c>
      <c r="G10" s="162">
        <v>420</v>
      </c>
      <c r="H10" s="162">
        <v>4110</v>
      </c>
      <c r="I10" s="162">
        <v>150</v>
      </c>
      <c r="J10" s="162">
        <v>140</v>
      </c>
      <c r="K10" s="3"/>
      <c r="L10" s="3"/>
      <c r="M10" s="3"/>
      <c r="N10" s="3"/>
      <c r="O10" s="2"/>
      <c r="P10" s="2"/>
      <c r="Q10" s="4"/>
      <c r="R10" s="4"/>
      <c r="S10" s="4"/>
      <c r="U10" s="10"/>
    </row>
    <row r="11" spans="1:21" s="9" customFormat="1" ht="26.25" customHeight="1">
      <c r="A11" s="161" t="s">
        <v>143</v>
      </c>
      <c r="B11" s="162">
        <v>46580</v>
      </c>
      <c r="C11" s="162">
        <v>41260</v>
      </c>
      <c r="D11" s="162">
        <v>40520</v>
      </c>
      <c r="E11" s="162">
        <v>740</v>
      </c>
      <c r="F11" s="162">
        <v>5320</v>
      </c>
      <c r="G11" s="162">
        <v>340</v>
      </c>
      <c r="H11" s="162">
        <v>4460</v>
      </c>
      <c r="I11" s="162">
        <v>520</v>
      </c>
      <c r="J11" s="162">
        <v>100</v>
      </c>
      <c r="K11" s="3"/>
      <c r="L11" s="3"/>
      <c r="M11" s="3"/>
      <c r="N11" s="3"/>
      <c r="O11" s="2"/>
      <c r="P11" s="2"/>
      <c r="Q11" s="4"/>
      <c r="R11" s="4"/>
      <c r="S11" s="4"/>
      <c r="U11" s="10"/>
    </row>
    <row r="12" spans="1:21" s="9" customFormat="1" ht="26.25" customHeight="1">
      <c r="A12" s="161" t="s">
        <v>144</v>
      </c>
      <c r="B12" s="162">
        <v>52130</v>
      </c>
      <c r="C12" s="162">
        <v>43550</v>
      </c>
      <c r="D12" s="162">
        <v>43220</v>
      </c>
      <c r="E12" s="162">
        <v>330</v>
      </c>
      <c r="F12" s="162">
        <v>8580</v>
      </c>
      <c r="G12" s="162">
        <v>390</v>
      </c>
      <c r="H12" s="162">
        <v>8100</v>
      </c>
      <c r="I12" s="162">
        <v>90</v>
      </c>
      <c r="J12" s="162">
        <v>60</v>
      </c>
      <c r="K12" s="3"/>
      <c r="L12" s="3"/>
      <c r="M12" s="3"/>
      <c r="N12" s="3"/>
      <c r="O12" s="2"/>
      <c r="P12" s="2"/>
      <c r="Q12" s="4"/>
      <c r="R12" s="4"/>
      <c r="S12" s="4"/>
      <c r="U12" s="10"/>
    </row>
    <row r="13" spans="1:21" s="9" customFormat="1" ht="26.25" customHeight="1">
      <c r="A13" s="161" t="s">
        <v>145</v>
      </c>
      <c r="B13" s="162">
        <v>53520</v>
      </c>
      <c r="C13" s="162">
        <v>45720</v>
      </c>
      <c r="D13" s="162">
        <v>44900</v>
      </c>
      <c r="E13" s="162">
        <v>820</v>
      </c>
      <c r="F13" s="162">
        <v>7810</v>
      </c>
      <c r="G13" s="162">
        <v>70</v>
      </c>
      <c r="H13" s="162">
        <v>7680</v>
      </c>
      <c r="I13" s="162">
        <v>60</v>
      </c>
      <c r="J13" s="3" t="s">
        <v>235</v>
      </c>
      <c r="K13" s="3"/>
      <c r="L13" s="3"/>
      <c r="M13" s="3"/>
      <c r="N13" s="3"/>
      <c r="O13" s="2"/>
      <c r="P13" s="2"/>
      <c r="Q13" s="4"/>
      <c r="R13" s="4"/>
      <c r="S13" s="4"/>
      <c r="U13" s="10"/>
    </row>
    <row r="14" spans="1:21" s="9" customFormat="1" ht="26.25" customHeight="1">
      <c r="A14" s="161" t="s">
        <v>263</v>
      </c>
      <c r="B14" s="162">
        <f>C14+F14</f>
        <v>52380</v>
      </c>
      <c r="C14" s="162">
        <f>SUM(D14:E14)</f>
        <v>44610</v>
      </c>
      <c r="D14" s="162">
        <v>44330</v>
      </c>
      <c r="E14" s="162">
        <v>280</v>
      </c>
      <c r="F14" s="162">
        <f>SUM(G14:I14)</f>
        <v>7770</v>
      </c>
      <c r="G14" s="162">
        <v>120</v>
      </c>
      <c r="H14" s="162">
        <v>7570</v>
      </c>
      <c r="I14" s="162">
        <v>80</v>
      </c>
      <c r="J14" s="3">
        <v>60</v>
      </c>
      <c r="K14" s="3"/>
      <c r="L14" s="3"/>
      <c r="M14" s="3"/>
      <c r="N14" s="3"/>
      <c r="O14" s="2"/>
      <c r="P14" s="2"/>
      <c r="Q14" s="4"/>
      <c r="R14" s="4"/>
      <c r="S14" s="4"/>
      <c r="U14" s="10"/>
    </row>
    <row r="15" spans="1:21" s="9" customFormat="1" ht="26.25" customHeight="1">
      <c r="A15" s="263" t="s">
        <v>297</v>
      </c>
      <c r="B15" s="162">
        <v>51750</v>
      </c>
      <c r="C15" s="162">
        <f>SUM(D15:E15)</f>
        <v>45060</v>
      </c>
      <c r="D15" s="162">
        <v>44710</v>
      </c>
      <c r="E15" s="162">
        <v>350</v>
      </c>
      <c r="F15" s="162">
        <v>6700</v>
      </c>
      <c r="G15" s="162">
        <v>160</v>
      </c>
      <c r="H15" s="162">
        <v>6510</v>
      </c>
      <c r="I15" s="162">
        <v>20</v>
      </c>
      <c r="J15" s="3">
        <v>30</v>
      </c>
      <c r="K15" s="3"/>
      <c r="L15" s="3"/>
      <c r="M15" s="3"/>
      <c r="N15" s="3"/>
      <c r="O15" s="269"/>
      <c r="P15" s="269"/>
      <c r="Q15" s="236"/>
      <c r="R15" s="236"/>
      <c r="S15" s="236"/>
      <c r="U15" s="266"/>
    </row>
    <row r="16" spans="1:21" s="9" customFormat="1" ht="6" customHeight="1">
      <c r="A16" s="163"/>
      <c r="B16" s="35"/>
      <c r="C16" s="35"/>
      <c r="D16" s="125"/>
      <c r="E16" s="125"/>
      <c r="F16" s="35"/>
      <c r="G16" s="125"/>
      <c r="H16" s="125"/>
      <c r="I16" s="125"/>
      <c r="J16" s="125"/>
      <c r="K16" s="3"/>
      <c r="L16" s="3"/>
      <c r="M16" s="3"/>
      <c r="N16" s="3"/>
      <c r="O16" s="2"/>
      <c r="P16" s="2"/>
      <c r="Q16" s="4"/>
      <c r="R16" s="4"/>
      <c r="S16" s="4"/>
      <c r="U16" s="10"/>
    </row>
    <row r="17" spans="1:21" s="9" customFormat="1" ht="29.25" customHeight="1">
      <c r="A17" s="2"/>
      <c r="B17" s="3"/>
      <c r="C17" s="3"/>
      <c r="D17" s="124"/>
      <c r="E17" s="124"/>
      <c r="F17" s="3"/>
      <c r="G17" s="124"/>
      <c r="H17" s="124"/>
      <c r="I17" s="124"/>
      <c r="J17" s="124"/>
      <c r="K17" s="3"/>
      <c r="L17" s="3"/>
      <c r="M17" s="3"/>
      <c r="N17" s="3"/>
      <c r="O17" s="2"/>
      <c r="P17" s="2"/>
      <c r="Q17" s="4"/>
      <c r="R17" s="4"/>
      <c r="S17" s="4"/>
      <c r="U17" s="10"/>
    </row>
    <row r="18" spans="1:21" s="9" customFormat="1" ht="20.149999999999999" customHeight="1">
      <c r="B18" s="33"/>
      <c r="C18" s="33"/>
      <c r="H18" s="33"/>
      <c r="I18" s="33"/>
      <c r="J18" s="33"/>
      <c r="K18" s="33"/>
    </row>
    <row r="19" spans="1:21" s="9" customFormat="1" ht="20.149999999999999" customHeight="1">
      <c r="B19" s="33"/>
      <c r="C19" s="33"/>
      <c r="H19" s="33"/>
      <c r="I19" s="33"/>
      <c r="J19" s="33"/>
      <c r="K19" s="12"/>
    </row>
    <row r="20" spans="1:21" ht="20.149999999999999" customHeight="1"/>
    <row r="21" spans="1:21" ht="20.149999999999999" customHeight="1"/>
    <row r="22" spans="1:21" ht="20.149999999999999" customHeight="1"/>
    <row r="23" spans="1:21" ht="20.149999999999999" customHeight="1"/>
    <row r="24" spans="1:21" ht="20.149999999999999" customHeight="1"/>
    <row r="25" spans="1:21" ht="20.149999999999999" customHeight="1"/>
    <row r="26" spans="1:21" ht="20.149999999999999" customHeight="1"/>
    <row r="27" spans="1:21" ht="20.149999999999999" customHeight="1"/>
    <row r="28" spans="1:21" ht="20.149999999999999" customHeight="1"/>
    <row r="29" spans="1:21" ht="20.149999999999999" customHeight="1"/>
    <row r="30" spans="1:21" ht="20.149999999999999" customHeight="1"/>
    <row r="31" spans="1:21" ht="20.149999999999999" customHeight="1"/>
    <row r="32" spans="1:21"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row r="46" ht="20.149999999999999" customHeight="1"/>
    <row r="47" ht="20.149999999999999" customHeight="1"/>
    <row r="48"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sheetData>
  <mergeCells count="10">
    <mergeCell ref="A3:A6"/>
    <mergeCell ref="B3:I3"/>
    <mergeCell ref="J3:J6"/>
    <mergeCell ref="B4:B6"/>
    <mergeCell ref="C4:E4"/>
    <mergeCell ref="F4:I4"/>
    <mergeCell ref="C5:C6"/>
    <mergeCell ref="F5:F6"/>
    <mergeCell ref="H5:H6"/>
    <mergeCell ref="I5:I6"/>
  </mergeCells>
  <phoneticPr fontId="2"/>
  <printOptions horizontalCentered="1"/>
  <pageMargins left="0.98425196850393704" right="0.98425196850393704" top="1.1811023622047245" bottom="1.1811023622047245" header="0.78740157480314965" footer="0.59055118110236227"/>
  <pageSetup paperSize="9" scale="94" firstPageNumber="73" orientation="portrait" useFirstPageNumber="1" horizontalDpi="400" verticalDpi="400" r:id="rId1"/>
  <headerFooter scaleWithDoc="0" alignWithMargins="0">
    <oddHeader>&amp;C&amp;12Ｋ　土木・土地利用・住宅</oddHeader>
    <oddFooter>&amp;C&amp;12&amp;P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49"/>
  <sheetViews>
    <sheetView zoomScaleNormal="100" workbookViewId="0"/>
  </sheetViews>
  <sheetFormatPr defaultColWidth="9.09765625" defaultRowHeight="12"/>
  <cols>
    <col min="1" max="1" width="18.69921875" style="1" customWidth="1"/>
    <col min="2" max="2" width="8.09765625" style="12" customWidth="1"/>
    <col min="3" max="3" width="8.69921875" style="12" customWidth="1"/>
    <col min="4" max="7" width="8.69921875" style="1" customWidth="1"/>
    <col min="8" max="11" width="8.69921875" style="12" customWidth="1"/>
    <col min="12" max="12" width="11.69921875" style="1" customWidth="1"/>
    <col min="13" max="13" width="2.69921875" style="1" customWidth="1"/>
    <col min="14" max="16384" width="9.09765625" style="1"/>
  </cols>
  <sheetData>
    <row r="1" spans="1:13" ht="19.899999999999999" customHeight="1">
      <c r="A1" s="6" t="s">
        <v>315</v>
      </c>
      <c r="B1" s="7"/>
      <c r="C1" s="7"/>
      <c r="D1" s="8"/>
      <c r="E1" s="8"/>
      <c r="F1" s="8"/>
      <c r="G1" s="8"/>
      <c r="H1" s="7"/>
      <c r="I1" s="7"/>
      <c r="J1" s="7"/>
      <c r="K1" s="7"/>
      <c r="L1" s="5"/>
      <c r="M1" s="5"/>
    </row>
    <row r="2" spans="1:13" ht="15" customHeight="1">
      <c r="A2" s="9"/>
      <c r="B2" s="30"/>
      <c r="C2" s="30"/>
      <c r="D2" s="31"/>
      <c r="E2" s="31"/>
      <c r="F2" s="31"/>
      <c r="G2" s="31"/>
      <c r="H2" s="2"/>
      <c r="I2" s="32"/>
      <c r="J2" s="11" t="s">
        <v>131</v>
      </c>
      <c r="K2" s="2"/>
      <c r="L2" s="4"/>
      <c r="M2" s="4"/>
    </row>
    <row r="3" spans="1:13" s="9" customFormat="1" ht="14.5" customHeight="1">
      <c r="A3" s="164"/>
      <c r="B3" s="126"/>
      <c r="C3" s="128"/>
      <c r="D3" s="128"/>
      <c r="E3" s="128"/>
      <c r="F3" s="395" t="s">
        <v>173</v>
      </c>
      <c r="G3" s="398" t="s">
        <v>172</v>
      </c>
      <c r="H3" s="398" t="s">
        <v>171</v>
      </c>
      <c r="I3" s="392" t="s">
        <v>170</v>
      </c>
      <c r="J3" s="392" t="s">
        <v>169</v>
      </c>
      <c r="K3" s="2"/>
      <c r="L3" s="2"/>
      <c r="M3" s="2"/>
    </row>
    <row r="4" spans="1:13" s="9" customFormat="1" ht="14.5" customHeight="1">
      <c r="A4" s="393" t="s">
        <v>168</v>
      </c>
      <c r="B4" s="394"/>
      <c r="C4" s="158" t="s">
        <v>167</v>
      </c>
      <c r="D4" s="158" t="s">
        <v>166</v>
      </c>
      <c r="E4" s="158" t="s">
        <v>165</v>
      </c>
      <c r="F4" s="396"/>
      <c r="G4" s="399"/>
      <c r="H4" s="399"/>
      <c r="I4" s="381"/>
      <c r="J4" s="381"/>
      <c r="K4" s="11"/>
      <c r="L4" s="2"/>
      <c r="M4" s="2"/>
    </row>
    <row r="5" spans="1:13" s="9" customFormat="1" ht="14.5" customHeight="1">
      <c r="A5" s="165"/>
      <c r="B5" s="130"/>
      <c r="C5" s="159"/>
      <c r="D5" s="159"/>
      <c r="E5" s="159" t="s">
        <v>164</v>
      </c>
      <c r="F5" s="397"/>
      <c r="G5" s="400"/>
      <c r="H5" s="400"/>
      <c r="I5" s="382"/>
      <c r="J5" s="382"/>
      <c r="K5" s="11"/>
      <c r="L5" s="2"/>
      <c r="M5" s="2"/>
    </row>
    <row r="6" spans="1:13" s="9" customFormat="1" ht="5.15" customHeight="1">
      <c r="A6" s="37"/>
      <c r="B6" s="129"/>
      <c r="C6" s="2"/>
      <c r="D6" s="2"/>
      <c r="E6" s="2"/>
      <c r="F6" s="2"/>
      <c r="G6" s="2"/>
      <c r="H6" s="2"/>
      <c r="I6" s="2"/>
      <c r="J6" s="2"/>
      <c r="K6" s="11"/>
      <c r="L6" s="2"/>
      <c r="M6" s="2"/>
    </row>
    <row r="7" spans="1:13" s="9" customFormat="1" ht="14.25" customHeight="1">
      <c r="A7" s="268" t="s">
        <v>264</v>
      </c>
      <c r="B7" s="166"/>
      <c r="C7" s="3">
        <v>44610</v>
      </c>
      <c r="D7" s="3">
        <v>44890</v>
      </c>
      <c r="E7" s="3">
        <v>107190</v>
      </c>
      <c r="F7" s="40">
        <v>4.42</v>
      </c>
      <c r="G7" s="40">
        <v>33.51</v>
      </c>
      <c r="H7" s="40">
        <v>94.29</v>
      </c>
      <c r="I7" s="40">
        <v>14.01</v>
      </c>
      <c r="J7" s="40">
        <v>0.54</v>
      </c>
      <c r="K7" s="268"/>
      <c r="L7" s="236"/>
      <c r="M7" s="236"/>
    </row>
    <row r="8" spans="1:13" s="9" customFormat="1" ht="14.25" customHeight="1">
      <c r="A8" s="268" t="s">
        <v>163</v>
      </c>
      <c r="B8" s="267"/>
      <c r="C8" s="3">
        <f>C12+C15</f>
        <v>27290</v>
      </c>
      <c r="D8" s="3">
        <f t="shared" ref="D8:E8" si="0">D12+D15</f>
        <v>27550</v>
      </c>
      <c r="E8" s="3">
        <f t="shared" si="0"/>
        <v>74020</v>
      </c>
      <c r="F8" s="40">
        <v>5.52</v>
      </c>
      <c r="G8" s="40">
        <v>42.49</v>
      </c>
      <c r="H8" s="40">
        <v>122.83</v>
      </c>
      <c r="I8" s="40">
        <v>15.67</v>
      </c>
      <c r="J8" s="40">
        <v>0.49</v>
      </c>
      <c r="K8" s="268"/>
      <c r="L8" s="236"/>
      <c r="M8" s="236"/>
    </row>
    <row r="9" spans="1:13" s="9" customFormat="1" ht="14.25" customHeight="1">
      <c r="A9" s="268" t="s">
        <v>162</v>
      </c>
      <c r="B9" s="267"/>
      <c r="C9" s="3">
        <f>C13+C16</f>
        <v>15780</v>
      </c>
      <c r="D9" s="3">
        <f t="shared" ref="D9:E9" si="1">D13+D16</f>
        <v>15800</v>
      </c>
      <c r="E9" s="3">
        <f t="shared" si="1"/>
        <v>28980</v>
      </c>
      <c r="F9" s="40">
        <v>2.52</v>
      </c>
      <c r="G9" s="40">
        <v>17.97</v>
      </c>
      <c r="H9" s="40">
        <v>44.93</v>
      </c>
      <c r="I9" s="40">
        <v>9.7799999999999994</v>
      </c>
      <c r="J9" s="40">
        <v>0.73</v>
      </c>
      <c r="K9" s="268"/>
      <c r="L9" s="236"/>
      <c r="M9" s="236"/>
    </row>
    <row r="10" spans="1:13" s="9" customFormat="1" ht="14.25" customHeight="1">
      <c r="A10" s="268" t="s">
        <v>161</v>
      </c>
      <c r="B10" s="166"/>
      <c r="C10" s="3"/>
      <c r="D10" s="3"/>
      <c r="E10" s="3"/>
      <c r="F10" s="40"/>
      <c r="G10" s="40"/>
      <c r="H10" s="40"/>
      <c r="I10" s="40"/>
      <c r="J10" s="40"/>
      <c r="K10" s="268"/>
      <c r="L10" s="236"/>
      <c r="M10" s="236"/>
    </row>
    <row r="11" spans="1:13" s="9" customFormat="1" ht="14.25" customHeight="1">
      <c r="A11" s="268" t="s">
        <v>160</v>
      </c>
      <c r="B11" s="166"/>
      <c r="C11" s="3">
        <v>43600</v>
      </c>
      <c r="D11" s="3">
        <v>43880</v>
      </c>
      <c r="E11" s="3">
        <v>104630</v>
      </c>
      <c r="F11" s="40">
        <v>4.4000000000000004</v>
      </c>
      <c r="G11" s="40">
        <v>33.409999999999997</v>
      </c>
      <c r="H11" s="40">
        <v>92.65</v>
      </c>
      <c r="I11" s="40">
        <v>13.99</v>
      </c>
      <c r="J11" s="40">
        <v>0.54</v>
      </c>
      <c r="K11" s="268"/>
      <c r="L11" s="236"/>
      <c r="M11" s="236"/>
    </row>
    <row r="12" spans="1:13" s="9" customFormat="1" ht="14.25" customHeight="1">
      <c r="A12" s="268" t="s">
        <v>158</v>
      </c>
      <c r="B12" s="166"/>
      <c r="C12" s="3">
        <v>26380</v>
      </c>
      <c r="D12" s="3">
        <v>26640</v>
      </c>
      <c r="E12" s="3">
        <v>71610</v>
      </c>
      <c r="F12" s="40">
        <v>5.53</v>
      </c>
      <c r="G12" s="40">
        <v>42.6</v>
      </c>
      <c r="H12" s="40">
        <v>121.06</v>
      </c>
      <c r="I12" s="40">
        <v>15.69</v>
      </c>
      <c r="J12" s="40">
        <v>0.49</v>
      </c>
      <c r="K12" s="268"/>
      <c r="L12" s="236"/>
      <c r="M12" s="236"/>
    </row>
    <row r="13" spans="1:13" s="9" customFormat="1" ht="14.25" customHeight="1">
      <c r="A13" s="268" t="s">
        <v>157</v>
      </c>
      <c r="B13" s="166"/>
      <c r="C13" s="3">
        <v>15680</v>
      </c>
      <c r="D13" s="3">
        <v>15700</v>
      </c>
      <c r="E13" s="3">
        <v>28830</v>
      </c>
      <c r="F13" s="40">
        <v>2.52</v>
      </c>
      <c r="G13" s="40">
        <v>17.96</v>
      </c>
      <c r="H13" s="40">
        <v>44.86</v>
      </c>
      <c r="I13" s="40">
        <v>9.77</v>
      </c>
      <c r="J13" s="40">
        <v>0.73</v>
      </c>
      <c r="K13" s="268"/>
      <c r="L13" s="236"/>
      <c r="M13" s="236"/>
    </row>
    <row r="14" spans="1:13" s="9" customFormat="1" ht="14.25" customHeight="1">
      <c r="A14" s="268" t="s">
        <v>159</v>
      </c>
      <c r="B14" s="267"/>
      <c r="C14" s="3">
        <v>1010</v>
      </c>
      <c r="D14" s="3">
        <v>1010</v>
      </c>
      <c r="E14" s="3">
        <v>2560</v>
      </c>
      <c r="F14" s="40">
        <v>5.17</v>
      </c>
      <c r="G14" s="40">
        <v>37.36</v>
      </c>
      <c r="H14" s="40">
        <v>162.16</v>
      </c>
      <c r="I14" s="40">
        <v>14.79</v>
      </c>
      <c r="J14" s="40">
        <v>0.49</v>
      </c>
      <c r="K14" s="268"/>
      <c r="L14" s="236"/>
      <c r="M14" s="236"/>
    </row>
    <row r="15" spans="1:13" s="9" customFormat="1" ht="14.25" customHeight="1">
      <c r="A15" s="268" t="s">
        <v>158</v>
      </c>
      <c r="B15" s="267"/>
      <c r="C15" s="3">
        <v>910</v>
      </c>
      <c r="D15" s="3">
        <v>910</v>
      </c>
      <c r="E15" s="3">
        <v>2410</v>
      </c>
      <c r="F15" s="40">
        <v>5.44</v>
      </c>
      <c r="G15" s="40">
        <v>39.4</v>
      </c>
      <c r="H15" s="40">
        <v>173.81</v>
      </c>
      <c r="I15" s="40">
        <v>14.95</v>
      </c>
      <c r="J15" s="40">
        <v>0.48</v>
      </c>
      <c r="K15" s="268"/>
      <c r="L15" s="236"/>
      <c r="M15" s="236"/>
    </row>
    <row r="16" spans="1:13" s="9" customFormat="1" ht="14.25" customHeight="1">
      <c r="A16" s="268" t="s">
        <v>157</v>
      </c>
      <c r="B16" s="267"/>
      <c r="C16" s="3">
        <v>100</v>
      </c>
      <c r="D16" s="3">
        <v>100</v>
      </c>
      <c r="E16" s="3">
        <v>150</v>
      </c>
      <c r="F16" s="40">
        <v>2.73</v>
      </c>
      <c r="G16" s="40">
        <v>18.84</v>
      </c>
      <c r="H16" s="40">
        <v>56.24</v>
      </c>
      <c r="I16" s="40">
        <v>12.38</v>
      </c>
      <c r="J16" s="40">
        <v>0.56000000000000005</v>
      </c>
      <c r="K16" s="268"/>
      <c r="L16" s="236"/>
      <c r="M16" s="236"/>
    </row>
    <row r="17" spans="1:13" s="9" customFormat="1" ht="5.15" customHeight="1">
      <c r="A17" s="17"/>
      <c r="B17" s="167"/>
      <c r="C17" s="34"/>
      <c r="D17" s="17"/>
      <c r="E17" s="17"/>
      <c r="F17" s="17"/>
      <c r="G17" s="17"/>
      <c r="H17" s="34"/>
      <c r="I17" s="34"/>
      <c r="J17" s="34"/>
      <c r="K17" s="32"/>
      <c r="L17" s="4"/>
      <c r="M17" s="4"/>
    </row>
    <row r="18" spans="1:13" s="9" customFormat="1" ht="14.25" customHeight="1">
      <c r="A18" s="32" t="s">
        <v>298</v>
      </c>
      <c r="B18" s="166"/>
      <c r="C18" s="3">
        <v>45060</v>
      </c>
      <c r="D18" s="3">
        <v>45520</v>
      </c>
      <c r="E18" s="3">
        <v>104110</v>
      </c>
      <c r="F18" s="40">
        <v>4.4400000000000004</v>
      </c>
      <c r="G18" s="40">
        <v>34.32</v>
      </c>
      <c r="H18" s="40">
        <v>96.09</v>
      </c>
      <c r="I18" s="40">
        <v>14.71</v>
      </c>
      <c r="J18" s="40">
        <v>0.53</v>
      </c>
      <c r="K18" s="32"/>
      <c r="L18" s="4"/>
      <c r="M18" s="4"/>
    </row>
    <row r="19" spans="1:13" s="9" customFormat="1" ht="14.25" customHeight="1">
      <c r="A19" s="32" t="s">
        <v>163</v>
      </c>
      <c r="B19" s="42"/>
      <c r="C19" s="3">
        <f>C23+C26</f>
        <v>28320</v>
      </c>
      <c r="D19" s="3">
        <f t="shared" ref="D19:D20" si="2">D23+D26</f>
        <v>28640</v>
      </c>
      <c r="E19" s="3">
        <f>E23+E26</f>
        <v>74810</v>
      </c>
      <c r="F19" s="40">
        <v>5.39</v>
      </c>
      <c r="G19" s="40">
        <v>42.23</v>
      </c>
      <c r="H19" s="40">
        <v>120.65</v>
      </c>
      <c r="I19" s="40">
        <v>15.99</v>
      </c>
      <c r="J19" s="40">
        <v>0.49</v>
      </c>
      <c r="K19" s="32"/>
      <c r="L19" s="4"/>
      <c r="M19" s="4"/>
    </row>
    <row r="20" spans="1:13" s="9" customFormat="1" ht="14.25" customHeight="1">
      <c r="A20" s="32" t="s">
        <v>162</v>
      </c>
      <c r="B20" s="42"/>
      <c r="C20" s="3">
        <f>C24+C27</f>
        <v>15020</v>
      </c>
      <c r="D20" s="3">
        <f t="shared" si="2"/>
        <v>15170</v>
      </c>
      <c r="E20" s="3">
        <v>26340</v>
      </c>
      <c r="F20" s="40">
        <v>2.67</v>
      </c>
      <c r="G20" s="40">
        <v>19.399999999999999</v>
      </c>
      <c r="H20" s="40">
        <v>49.8</v>
      </c>
      <c r="I20" s="40">
        <v>11.06</v>
      </c>
      <c r="J20" s="40">
        <v>0.66</v>
      </c>
      <c r="K20" s="32"/>
      <c r="L20" s="4"/>
      <c r="M20" s="4"/>
    </row>
    <row r="21" spans="1:13" s="9" customFormat="1" ht="14.25" customHeight="1">
      <c r="A21" s="32" t="s">
        <v>161</v>
      </c>
      <c r="B21" s="166"/>
      <c r="C21" s="3"/>
      <c r="D21" s="3"/>
      <c r="E21" s="3"/>
      <c r="F21" s="40"/>
      <c r="G21" s="40"/>
      <c r="H21" s="40"/>
      <c r="I21" s="40"/>
      <c r="J21" s="40"/>
      <c r="K21" s="32"/>
      <c r="L21" s="4"/>
      <c r="M21" s="4"/>
    </row>
    <row r="22" spans="1:13" s="9" customFormat="1" ht="14.25" customHeight="1">
      <c r="A22" s="32" t="s">
        <v>160</v>
      </c>
      <c r="B22" s="166"/>
      <c r="C22" s="3">
        <v>43910</v>
      </c>
      <c r="D22" s="3">
        <v>44330</v>
      </c>
      <c r="E22" s="3">
        <v>101280</v>
      </c>
      <c r="F22" s="40">
        <v>4.42</v>
      </c>
      <c r="G22" s="40">
        <v>34.159999999999997</v>
      </c>
      <c r="H22" s="40">
        <v>94.95</v>
      </c>
      <c r="I22" s="40">
        <v>14.67</v>
      </c>
      <c r="J22" s="40">
        <v>0.53</v>
      </c>
      <c r="K22" s="32"/>
      <c r="L22" s="4"/>
      <c r="M22" s="4"/>
    </row>
    <row r="23" spans="1:13" s="9" customFormat="1" ht="14.25" customHeight="1">
      <c r="A23" s="32" t="s">
        <v>158</v>
      </c>
      <c r="B23" s="166"/>
      <c r="C23" s="3">
        <v>27210</v>
      </c>
      <c r="D23" s="3">
        <v>27490</v>
      </c>
      <c r="E23" s="3">
        <v>72040</v>
      </c>
      <c r="F23" s="40">
        <v>5.39</v>
      </c>
      <c r="G23" s="40">
        <v>42.3</v>
      </c>
      <c r="H23" s="40">
        <v>119.84</v>
      </c>
      <c r="I23" s="40">
        <v>15.98</v>
      </c>
      <c r="J23" s="40">
        <v>0.49</v>
      </c>
      <c r="K23" s="32"/>
      <c r="L23" s="4"/>
      <c r="M23" s="4"/>
    </row>
    <row r="24" spans="1:13" s="9" customFormat="1" ht="14.25" customHeight="1">
      <c r="A24" s="32" t="s">
        <v>157</v>
      </c>
      <c r="B24" s="166"/>
      <c r="C24" s="3">
        <v>15010</v>
      </c>
      <c r="D24" s="3">
        <v>15160</v>
      </c>
      <c r="E24" s="3">
        <v>26320</v>
      </c>
      <c r="F24" s="40">
        <v>2.67</v>
      </c>
      <c r="G24" s="40">
        <v>19.41</v>
      </c>
      <c r="H24" s="40">
        <v>49.81</v>
      </c>
      <c r="I24" s="40">
        <v>11.07</v>
      </c>
      <c r="J24" s="40">
        <v>0.66</v>
      </c>
      <c r="K24" s="32"/>
      <c r="L24" s="4"/>
      <c r="M24" s="4"/>
    </row>
    <row r="25" spans="1:13" s="9" customFormat="1" ht="14.25" customHeight="1">
      <c r="A25" s="32" t="s">
        <v>159</v>
      </c>
      <c r="B25" s="42"/>
      <c r="C25" s="3">
        <v>1150</v>
      </c>
      <c r="D25" s="3">
        <v>1190</v>
      </c>
      <c r="E25" s="3">
        <v>2820</v>
      </c>
      <c r="F25" s="40">
        <v>5.39</v>
      </c>
      <c r="G25" s="40">
        <v>40.159999999999997</v>
      </c>
      <c r="H25" s="40">
        <v>139.12</v>
      </c>
      <c r="I25" s="40">
        <v>16.13</v>
      </c>
      <c r="J25" s="40">
        <v>0.46</v>
      </c>
      <c r="K25" s="32"/>
      <c r="L25" s="4"/>
      <c r="M25" s="4"/>
    </row>
    <row r="26" spans="1:13" s="9" customFormat="1" ht="14.25" customHeight="1">
      <c r="A26" s="32" t="s">
        <v>158</v>
      </c>
      <c r="B26" s="42"/>
      <c r="C26" s="3">
        <v>1110</v>
      </c>
      <c r="D26" s="3">
        <v>1150</v>
      </c>
      <c r="E26" s="3">
        <v>2770</v>
      </c>
      <c r="F26" s="40">
        <v>5.43</v>
      </c>
      <c r="G26" s="40">
        <v>40.49</v>
      </c>
      <c r="H26" s="40">
        <v>140.35</v>
      </c>
      <c r="I26" s="40">
        <v>16.23</v>
      </c>
      <c r="J26" s="40">
        <v>0.46</v>
      </c>
      <c r="K26" s="32"/>
      <c r="L26" s="4"/>
      <c r="M26" s="4"/>
    </row>
    <row r="27" spans="1:13" s="9" customFormat="1" ht="14.25" customHeight="1">
      <c r="A27" s="32" t="s">
        <v>157</v>
      </c>
      <c r="B27" s="42"/>
      <c r="C27" s="3">
        <v>10</v>
      </c>
      <c r="D27" s="3">
        <v>10</v>
      </c>
      <c r="E27" s="3">
        <v>30</v>
      </c>
      <c r="F27" s="40">
        <v>2</v>
      </c>
      <c r="G27" s="40">
        <v>12</v>
      </c>
      <c r="H27" s="40">
        <v>35</v>
      </c>
      <c r="I27" s="40">
        <v>6</v>
      </c>
      <c r="J27" s="40">
        <v>1</v>
      </c>
      <c r="K27" s="32"/>
      <c r="L27" s="4"/>
      <c r="M27" s="4"/>
    </row>
    <row r="28" spans="1:13" s="9" customFormat="1" ht="5.15" customHeight="1">
      <c r="A28" s="17"/>
      <c r="B28" s="167"/>
      <c r="C28" s="34"/>
      <c r="D28" s="17"/>
      <c r="E28" s="17"/>
      <c r="F28" s="17"/>
      <c r="G28" s="17"/>
      <c r="H28" s="34"/>
      <c r="I28" s="34"/>
      <c r="J28" s="34"/>
      <c r="K28" s="32"/>
      <c r="L28" s="4"/>
      <c r="M28" s="4"/>
    </row>
    <row r="29" spans="1:13" s="9" customFormat="1" ht="5.15" customHeight="1">
      <c r="A29" s="20"/>
      <c r="B29" s="32"/>
      <c r="C29" s="32"/>
      <c r="H29" s="32"/>
      <c r="I29" s="32"/>
      <c r="J29" s="32"/>
      <c r="K29" s="32"/>
      <c r="L29" s="4"/>
      <c r="M29" s="4"/>
    </row>
    <row r="30" spans="1:13" s="9" customFormat="1" ht="15" customHeight="1">
      <c r="A30" s="4"/>
      <c r="B30" s="32"/>
      <c r="C30" s="32"/>
      <c r="H30" s="32"/>
      <c r="I30" s="32"/>
      <c r="J30" s="32"/>
      <c r="K30" s="32"/>
      <c r="L30" s="4"/>
      <c r="M30" s="4"/>
    </row>
    <row r="31" spans="1:13" s="9" customFormat="1" ht="15" customHeight="1">
      <c r="B31" s="32"/>
      <c r="C31" s="32"/>
      <c r="H31" s="32"/>
      <c r="I31" s="32"/>
      <c r="J31" s="32"/>
      <c r="K31" s="32"/>
      <c r="L31" s="4"/>
      <c r="M31" s="4"/>
    </row>
    <row r="32" spans="1:13" s="9" customFormat="1" ht="20.149999999999999" customHeight="1">
      <c r="A32" s="6" t="s">
        <v>313</v>
      </c>
      <c r="B32" s="96"/>
      <c r="C32" s="96"/>
      <c r="D32" s="96"/>
      <c r="E32" s="94"/>
      <c r="F32" s="96"/>
      <c r="G32" s="93"/>
      <c r="H32" s="94"/>
      <c r="I32" s="32"/>
      <c r="J32" s="32"/>
      <c r="K32" s="32"/>
      <c r="L32" s="4"/>
      <c r="M32" s="4"/>
    </row>
    <row r="33" spans="1:14" s="9" customFormat="1" ht="15" customHeight="1">
      <c r="A33" s="96"/>
      <c r="B33" s="5"/>
      <c r="C33" s="5"/>
      <c r="D33" s="95"/>
      <c r="E33" s="94"/>
      <c r="F33" s="94"/>
      <c r="G33" s="11" t="s">
        <v>299</v>
      </c>
      <c r="H33" s="93"/>
      <c r="I33" s="11"/>
      <c r="J33" s="32"/>
      <c r="K33" s="32"/>
      <c r="L33" s="32"/>
      <c r="M33" s="4"/>
      <c r="N33" s="4"/>
    </row>
    <row r="34" spans="1:14" s="9" customFormat="1" ht="12" customHeight="1">
      <c r="A34" s="386" t="s">
        <v>155</v>
      </c>
      <c r="B34" s="387"/>
      <c r="C34" s="87"/>
      <c r="D34" s="87"/>
      <c r="E34" s="87"/>
      <c r="F34" s="87"/>
      <c r="G34" s="88"/>
      <c r="H34" s="32"/>
      <c r="I34" s="32"/>
      <c r="J34" s="32"/>
      <c r="K34" s="4"/>
      <c r="L34" s="4"/>
    </row>
    <row r="35" spans="1:14" s="9" customFormat="1">
      <c r="A35" s="388"/>
      <c r="B35" s="389"/>
      <c r="C35" s="92" t="s">
        <v>265</v>
      </c>
      <c r="D35" s="92" t="s">
        <v>266</v>
      </c>
      <c r="E35" s="92" t="s">
        <v>267</v>
      </c>
      <c r="F35" s="92" t="s">
        <v>271</v>
      </c>
      <c r="G35" s="86" t="s">
        <v>270</v>
      </c>
      <c r="H35" s="32"/>
      <c r="I35" s="32"/>
      <c r="J35" s="32"/>
      <c r="K35" s="4"/>
      <c r="L35" s="4"/>
    </row>
    <row r="36" spans="1:14" s="9" customFormat="1">
      <c r="A36" s="390"/>
      <c r="B36" s="391"/>
      <c r="C36" s="91"/>
      <c r="D36" s="91"/>
      <c r="E36" s="91"/>
      <c r="F36" s="91"/>
      <c r="G36" s="85"/>
      <c r="H36" s="168"/>
      <c r="I36" s="168"/>
      <c r="J36" s="4"/>
      <c r="K36" s="4"/>
    </row>
    <row r="37" spans="1:14" s="9" customFormat="1" ht="6" customHeight="1">
      <c r="A37" s="84"/>
      <c r="B37" s="90"/>
      <c r="C37" s="89"/>
      <c r="D37" s="83"/>
      <c r="E37" s="83"/>
      <c r="F37" s="83"/>
      <c r="G37" s="83"/>
      <c r="H37" s="168"/>
      <c r="I37" s="168"/>
    </row>
    <row r="38" spans="1:14" s="9" customFormat="1">
      <c r="A38" s="32" t="s">
        <v>303</v>
      </c>
      <c r="B38" s="82"/>
      <c r="C38" s="273">
        <v>45060</v>
      </c>
      <c r="D38" s="273">
        <v>26390</v>
      </c>
      <c r="E38" s="274">
        <v>510</v>
      </c>
      <c r="F38" s="273">
        <v>18030</v>
      </c>
      <c r="G38" s="274">
        <v>120</v>
      </c>
      <c r="H38" s="168"/>
      <c r="I38" s="168"/>
    </row>
    <row r="39" spans="1:14" s="9" customFormat="1">
      <c r="A39" s="32" t="s">
        <v>152</v>
      </c>
      <c r="B39" s="82"/>
      <c r="C39" s="273">
        <v>28320</v>
      </c>
      <c r="D39" s="273">
        <v>24340</v>
      </c>
      <c r="E39" s="274">
        <v>80</v>
      </c>
      <c r="F39" s="273">
        <v>3780</v>
      </c>
      <c r="G39" s="274">
        <v>120</v>
      </c>
      <c r="H39" s="168"/>
      <c r="I39" s="168"/>
    </row>
    <row r="40" spans="1:14">
      <c r="A40" s="32" t="s">
        <v>151</v>
      </c>
      <c r="B40" s="82"/>
      <c r="C40" s="273">
        <v>15020</v>
      </c>
      <c r="D40" s="273">
        <v>1260</v>
      </c>
      <c r="E40" s="274">
        <v>270</v>
      </c>
      <c r="F40" s="273">
        <v>13480</v>
      </c>
      <c r="G40" s="275" t="s">
        <v>146</v>
      </c>
      <c r="H40" s="168"/>
      <c r="I40" s="168"/>
      <c r="J40" s="1"/>
      <c r="K40" s="1"/>
    </row>
    <row r="41" spans="1:14">
      <c r="A41" s="32" t="s">
        <v>150</v>
      </c>
      <c r="B41" s="82"/>
      <c r="C41" s="273">
        <v>1120</v>
      </c>
      <c r="D41" s="275" t="s">
        <v>146</v>
      </c>
      <c r="E41" s="275" t="s">
        <v>146</v>
      </c>
      <c r="F41" s="273">
        <v>1120</v>
      </c>
      <c r="G41" s="275" t="s">
        <v>146</v>
      </c>
      <c r="H41" s="168"/>
      <c r="I41" s="168"/>
      <c r="J41" s="1"/>
      <c r="K41" s="1"/>
    </row>
    <row r="42" spans="1:14">
      <c r="A42" s="32" t="s">
        <v>149</v>
      </c>
      <c r="B42" s="82"/>
      <c r="C42" s="275" t="s">
        <v>146</v>
      </c>
      <c r="D42" s="275" t="s">
        <v>146</v>
      </c>
      <c r="E42" s="275" t="s">
        <v>146</v>
      </c>
      <c r="F42" s="275" t="s">
        <v>146</v>
      </c>
      <c r="G42" s="275" t="s">
        <v>146</v>
      </c>
      <c r="H42" s="168"/>
      <c r="I42" s="168"/>
      <c r="J42" s="1"/>
      <c r="K42" s="1"/>
    </row>
    <row r="43" spans="1:14">
      <c r="A43" s="32" t="s">
        <v>148</v>
      </c>
      <c r="B43" s="82"/>
      <c r="C43" s="273">
        <v>12660</v>
      </c>
      <c r="D43" s="273">
        <v>1200</v>
      </c>
      <c r="E43" s="274">
        <v>270</v>
      </c>
      <c r="F43" s="273">
        <v>11190</v>
      </c>
      <c r="G43" s="275" t="s">
        <v>146</v>
      </c>
      <c r="K43" s="1"/>
    </row>
    <row r="44" spans="1:14">
      <c r="A44" s="32" t="s">
        <v>147</v>
      </c>
      <c r="B44" s="82"/>
      <c r="C44" s="273">
        <v>1240</v>
      </c>
      <c r="D44" s="274">
        <v>60</v>
      </c>
      <c r="E44" s="275" t="s">
        <v>146</v>
      </c>
      <c r="F44" s="273">
        <v>1180</v>
      </c>
      <c r="G44" s="275" t="s">
        <v>146</v>
      </c>
      <c r="K44" s="1"/>
    </row>
    <row r="45" spans="1:14" ht="6" customHeight="1">
      <c r="A45" s="169"/>
      <c r="B45" s="170"/>
      <c r="C45" s="169"/>
      <c r="D45" s="169"/>
      <c r="E45" s="169"/>
      <c r="F45" s="169"/>
      <c r="G45" s="169"/>
      <c r="K45" s="1"/>
    </row>
    <row r="46" spans="1:14">
      <c r="A46" s="171"/>
      <c r="B46" s="171"/>
      <c r="C46" s="171"/>
      <c r="D46" s="171"/>
      <c r="E46" s="171"/>
      <c r="F46" s="171"/>
      <c r="G46" s="171"/>
      <c r="K46" s="1"/>
    </row>
    <row r="47" spans="1:14">
      <c r="A47" s="172"/>
      <c r="B47" s="171"/>
      <c r="C47" s="171"/>
      <c r="D47" s="171"/>
      <c r="E47" s="171"/>
      <c r="F47" s="171"/>
      <c r="G47" s="171"/>
      <c r="J47" s="1"/>
      <c r="K47" s="1"/>
    </row>
    <row r="48" spans="1:14">
      <c r="J48" s="1"/>
      <c r="K48" s="1"/>
    </row>
    <row r="49" spans="10:11">
      <c r="J49" s="1"/>
      <c r="K49" s="1"/>
    </row>
  </sheetData>
  <mergeCells count="7">
    <mergeCell ref="A34:B36"/>
    <mergeCell ref="I3:I5"/>
    <mergeCell ref="J3:J5"/>
    <mergeCell ref="A4:B4"/>
    <mergeCell ref="F3:F5"/>
    <mergeCell ref="G3:G5"/>
    <mergeCell ref="H3:H5"/>
  </mergeCells>
  <phoneticPr fontId="2"/>
  <printOptions horizontalCentered="1"/>
  <pageMargins left="0.98425196850393704" right="0.98425196850393704" top="1.1811023622047245" bottom="1.1811023622047245" header="0.78740157480314965" footer="0.59055118110236227"/>
  <pageSetup paperSize="9" scale="93" firstPageNumber="74" orientation="portrait" useFirstPageNumber="1" horizontalDpi="400" verticalDpi="400" r:id="rId1"/>
  <headerFooter scaleWithDoc="0" alignWithMargins="0">
    <oddHeader>&amp;C&amp;12Ｋ　土木・土地利用・住宅</oddHeader>
    <oddFooter>&amp;C&amp;12&amp;P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8"/>
  <sheetViews>
    <sheetView zoomScaleNormal="100" workbookViewId="0"/>
  </sheetViews>
  <sheetFormatPr defaultColWidth="9.09765625" defaultRowHeight="11"/>
  <cols>
    <col min="1" max="1" width="23.59765625" style="179" customWidth="1"/>
    <col min="2" max="9" width="9.59765625" style="179" customWidth="1"/>
    <col min="10" max="10" width="1.69921875" style="179" customWidth="1"/>
    <col min="11" max="16384" width="9.09765625" style="179"/>
  </cols>
  <sheetData>
    <row r="1" spans="1:9" s="101" customFormat="1" ht="20.149999999999999" customHeight="1">
      <c r="A1" s="97" t="s">
        <v>312</v>
      </c>
      <c r="B1" s="98"/>
      <c r="C1" s="98"/>
      <c r="D1" s="98"/>
      <c r="E1" s="98"/>
      <c r="F1" s="98"/>
      <c r="G1" s="98"/>
      <c r="H1" s="99"/>
      <c r="I1" s="100"/>
    </row>
    <row r="2" spans="1:9" s="101" customFormat="1" ht="17.25" customHeight="1">
      <c r="A2" s="102"/>
      <c r="B2" s="102"/>
      <c r="C2" s="102"/>
      <c r="D2" s="102"/>
      <c r="E2" s="102"/>
      <c r="F2" s="102"/>
      <c r="G2" s="102"/>
      <c r="H2" s="103" t="s">
        <v>300</v>
      </c>
      <c r="I2" s="103"/>
    </row>
    <row r="3" spans="1:9" s="101" customFormat="1" ht="12" customHeight="1">
      <c r="A3" s="406" t="s">
        <v>174</v>
      </c>
      <c r="B3" s="409" t="s">
        <v>175</v>
      </c>
      <c r="C3" s="104" t="s">
        <v>161</v>
      </c>
      <c r="D3" s="105"/>
      <c r="E3" s="104" t="s">
        <v>176</v>
      </c>
      <c r="F3" s="106"/>
      <c r="G3" s="106"/>
      <c r="H3" s="106"/>
    </row>
    <row r="4" spans="1:9" s="101" customFormat="1" ht="15" customHeight="1">
      <c r="A4" s="407"/>
      <c r="B4" s="410"/>
      <c r="C4" s="107" t="s">
        <v>177</v>
      </c>
      <c r="D4" s="412" t="s">
        <v>178</v>
      </c>
      <c r="E4" s="107" t="s">
        <v>179</v>
      </c>
      <c r="F4" s="412" t="s">
        <v>180</v>
      </c>
      <c r="G4" s="107" t="s">
        <v>181</v>
      </c>
      <c r="H4" s="108" t="s">
        <v>153</v>
      </c>
    </row>
    <row r="5" spans="1:9" s="101" customFormat="1" ht="15" customHeight="1">
      <c r="A5" s="407"/>
      <c r="B5" s="410"/>
      <c r="C5" s="109" t="s">
        <v>182</v>
      </c>
      <c r="D5" s="413"/>
      <c r="E5" s="109"/>
      <c r="F5" s="413"/>
      <c r="G5" s="109"/>
      <c r="H5" s="110"/>
    </row>
    <row r="6" spans="1:9" s="101" customFormat="1" ht="15" customHeight="1">
      <c r="A6" s="408"/>
      <c r="B6" s="411"/>
      <c r="C6" s="111"/>
      <c r="D6" s="414"/>
      <c r="E6" s="111"/>
      <c r="F6" s="414"/>
      <c r="G6" s="111"/>
      <c r="H6" s="112"/>
    </row>
    <row r="7" spans="1:9" s="101" customFormat="1" ht="7.5" customHeight="1">
      <c r="A7" s="113"/>
      <c r="B7" s="114"/>
      <c r="C7" s="114"/>
      <c r="D7" s="114"/>
      <c r="E7" s="114"/>
      <c r="F7" s="114"/>
      <c r="G7" s="114"/>
      <c r="H7" s="114"/>
    </row>
    <row r="8" spans="1:9" s="101" customFormat="1" ht="19.5" customHeight="1">
      <c r="A8" s="115" t="s">
        <v>183</v>
      </c>
      <c r="B8" s="276">
        <v>45060</v>
      </c>
      <c r="C8" s="276">
        <v>43910</v>
      </c>
      <c r="D8" s="276">
        <v>1150</v>
      </c>
      <c r="E8" s="276">
        <v>23740</v>
      </c>
      <c r="F8" s="276">
        <v>15310</v>
      </c>
      <c r="G8" s="276">
        <v>5970</v>
      </c>
      <c r="H8" s="276">
        <v>30</v>
      </c>
    </row>
    <row r="9" spans="1:9" s="101" customFormat="1" ht="19.5" customHeight="1">
      <c r="A9" s="115" t="s">
        <v>268</v>
      </c>
      <c r="B9" s="276">
        <v>2010</v>
      </c>
      <c r="C9" s="276">
        <v>1810</v>
      </c>
      <c r="D9" s="276">
        <v>200</v>
      </c>
      <c r="E9" s="276">
        <v>1770</v>
      </c>
      <c r="F9" s="276">
        <v>70</v>
      </c>
      <c r="G9" s="276">
        <v>160</v>
      </c>
      <c r="H9" s="278" t="s">
        <v>146</v>
      </c>
    </row>
    <row r="10" spans="1:9" s="101" customFormat="1" ht="19.5" customHeight="1">
      <c r="A10" s="115" t="s">
        <v>184</v>
      </c>
      <c r="B10" s="276">
        <v>5930</v>
      </c>
      <c r="C10" s="276">
        <v>5680</v>
      </c>
      <c r="D10" s="276">
        <v>240</v>
      </c>
      <c r="E10" s="276">
        <v>3910</v>
      </c>
      <c r="F10" s="276">
        <v>1540</v>
      </c>
      <c r="G10" s="276">
        <v>480</v>
      </c>
      <c r="H10" s="276" t="s">
        <v>146</v>
      </c>
    </row>
    <row r="11" spans="1:9" s="101" customFormat="1" ht="19.5" customHeight="1">
      <c r="A11" s="115" t="s">
        <v>185</v>
      </c>
      <c r="B11" s="276">
        <v>6340</v>
      </c>
      <c r="C11" s="276">
        <v>6240</v>
      </c>
      <c r="D11" s="276">
        <v>100</v>
      </c>
      <c r="E11" s="276">
        <v>3310</v>
      </c>
      <c r="F11" s="276">
        <v>2130</v>
      </c>
      <c r="G11" s="276">
        <v>900</v>
      </c>
      <c r="H11" s="276" t="s">
        <v>146</v>
      </c>
    </row>
    <row r="12" spans="1:9" s="101" customFormat="1" ht="19.5" customHeight="1">
      <c r="A12" s="115" t="s">
        <v>304</v>
      </c>
      <c r="B12" s="276">
        <v>9710</v>
      </c>
      <c r="C12" s="276">
        <v>9430</v>
      </c>
      <c r="D12" s="276">
        <v>270</v>
      </c>
      <c r="E12" s="276">
        <v>4080</v>
      </c>
      <c r="F12" s="276">
        <v>4160</v>
      </c>
      <c r="G12" s="276">
        <v>1470</v>
      </c>
      <c r="H12" s="276" t="s">
        <v>146</v>
      </c>
    </row>
    <row r="13" spans="1:9" s="101" customFormat="1" ht="19.5" customHeight="1">
      <c r="A13" s="115" t="s">
        <v>305</v>
      </c>
      <c r="B13" s="276">
        <v>4470</v>
      </c>
      <c r="C13" s="276">
        <v>4400</v>
      </c>
      <c r="D13" s="276">
        <v>70</v>
      </c>
      <c r="E13" s="276">
        <v>2030</v>
      </c>
      <c r="F13" s="276">
        <v>1730</v>
      </c>
      <c r="G13" s="276">
        <v>700</v>
      </c>
      <c r="H13" s="276" t="s">
        <v>146</v>
      </c>
    </row>
    <row r="14" spans="1:9" s="101" customFormat="1" ht="19.5" customHeight="1">
      <c r="A14" s="115" t="s">
        <v>306</v>
      </c>
      <c r="B14" s="276">
        <v>4150</v>
      </c>
      <c r="C14" s="276">
        <v>4060</v>
      </c>
      <c r="D14" s="276">
        <v>80</v>
      </c>
      <c r="E14" s="276">
        <v>1890</v>
      </c>
      <c r="F14" s="276">
        <v>1560</v>
      </c>
      <c r="G14" s="276">
        <v>680</v>
      </c>
      <c r="H14" s="276">
        <v>20</v>
      </c>
    </row>
    <row r="15" spans="1:9" s="101" customFormat="1" ht="19.5" customHeight="1">
      <c r="A15" s="115" t="s">
        <v>269</v>
      </c>
      <c r="B15" s="277">
        <v>4540</v>
      </c>
      <c r="C15" s="277">
        <v>4500</v>
      </c>
      <c r="D15" s="277">
        <v>40</v>
      </c>
      <c r="E15" s="277">
        <v>2050</v>
      </c>
      <c r="F15" s="277">
        <v>1840</v>
      </c>
      <c r="G15" s="277">
        <v>640</v>
      </c>
      <c r="H15" s="277">
        <v>10</v>
      </c>
    </row>
    <row r="16" spans="1:9" s="101" customFormat="1" ht="19.5" customHeight="1">
      <c r="A16" s="115" t="s">
        <v>307</v>
      </c>
      <c r="B16" s="277">
        <v>3930</v>
      </c>
      <c r="C16" s="277">
        <v>3900</v>
      </c>
      <c r="D16" s="277">
        <v>40</v>
      </c>
      <c r="E16" s="277">
        <v>2270</v>
      </c>
      <c r="F16" s="277">
        <v>1260</v>
      </c>
      <c r="G16" s="277">
        <v>400</v>
      </c>
      <c r="H16" s="276" t="s">
        <v>146</v>
      </c>
    </row>
    <row r="17" spans="1:8" s="101" customFormat="1" ht="19.5" customHeight="1">
      <c r="A17" s="115" t="s">
        <v>308</v>
      </c>
      <c r="B17" s="277">
        <v>1640</v>
      </c>
      <c r="C17" s="277">
        <v>1600</v>
      </c>
      <c r="D17" s="276">
        <v>40</v>
      </c>
      <c r="E17" s="277">
        <v>860</v>
      </c>
      <c r="F17" s="277">
        <v>490</v>
      </c>
      <c r="G17" s="277">
        <v>290</v>
      </c>
      <c r="H17" s="276" t="s">
        <v>146</v>
      </c>
    </row>
    <row r="18" spans="1:8" s="101" customFormat="1" ht="4.5" customHeight="1">
      <c r="A18" s="116"/>
      <c r="B18" s="117"/>
      <c r="C18" s="117"/>
      <c r="D18" s="117"/>
      <c r="E18" s="117"/>
      <c r="F18" s="117"/>
      <c r="G18" s="117"/>
      <c r="H18" s="117"/>
    </row>
    <row r="19" spans="1:8" ht="17.149999999999999" customHeight="1">
      <c r="A19" s="178"/>
    </row>
    <row r="20" spans="1:8" ht="20.149999999999999" customHeight="1">
      <c r="A20" s="97" t="s">
        <v>314</v>
      </c>
      <c r="B20" s="180"/>
      <c r="C20" s="180"/>
      <c r="D20" s="181"/>
      <c r="E20" s="181"/>
      <c r="F20" s="181"/>
      <c r="G20" s="181"/>
      <c r="H20" s="180"/>
    </row>
    <row r="21" spans="1:8" ht="19.5" customHeight="1">
      <c r="A21" s="182"/>
      <c r="B21" s="183"/>
      <c r="C21" s="183"/>
      <c r="D21" s="184"/>
      <c r="E21" s="184"/>
      <c r="F21" s="184"/>
      <c r="G21" s="184"/>
      <c r="H21" s="185" t="s">
        <v>299</v>
      </c>
    </row>
    <row r="22" spans="1:8" ht="19.5" customHeight="1">
      <c r="A22" s="415" t="s">
        <v>186</v>
      </c>
      <c r="B22" s="404" t="s">
        <v>63</v>
      </c>
      <c r="C22" s="419" t="s">
        <v>187</v>
      </c>
      <c r="D22" s="420"/>
      <c r="E22" s="421"/>
      <c r="F22" s="419" t="s">
        <v>156</v>
      </c>
      <c r="G22" s="420"/>
      <c r="H22" s="420"/>
    </row>
    <row r="23" spans="1:8" ht="19.5" customHeight="1">
      <c r="A23" s="416"/>
      <c r="B23" s="418"/>
      <c r="C23" s="404" t="s">
        <v>63</v>
      </c>
      <c r="D23" s="415" t="s">
        <v>188</v>
      </c>
      <c r="E23" s="404" t="s">
        <v>189</v>
      </c>
      <c r="F23" s="404" t="s">
        <v>63</v>
      </c>
      <c r="G23" s="404" t="s">
        <v>188</v>
      </c>
      <c r="H23" s="422" t="s">
        <v>189</v>
      </c>
    </row>
    <row r="24" spans="1:8" ht="19.5" customHeight="1">
      <c r="A24" s="417"/>
      <c r="B24" s="405"/>
      <c r="C24" s="405"/>
      <c r="D24" s="417"/>
      <c r="E24" s="405"/>
      <c r="F24" s="405"/>
      <c r="G24" s="405"/>
      <c r="H24" s="423"/>
    </row>
    <row r="25" spans="1:8" ht="6" customHeight="1">
      <c r="A25" s="131"/>
      <c r="B25" s="132"/>
      <c r="C25" s="132"/>
      <c r="D25" s="132"/>
      <c r="E25" s="132"/>
      <c r="F25" s="132"/>
      <c r="G25" s="132"/>
      <c r="H25" s="132"/>
    </row>
    <row r="26" spans="1:8" ht="19.5" customHeight="1">
      <c r="A26" s="173" t="s">
        <v>190</v>
      </c>
      <c r="B26" s="279">
        <v>45060</v>
      </c>
      <c r="C26" s="273">
        <v>26390</v>
      </c>
      <c r="D26" s="273">
        <v>1940</v>
      </c>
      <c r="E26" s="273">
        <v>24450</v>
      </c>
      <c r="F26" s="274">
        <v>510</v>
      </c>
      <c r="G26" s="274">
        <v>100</v>
      </c>
      <c r="H26" s="274">
        <v>410</v>
      </c>
    </row>
    <row r="27" spans="1:8" ht="19.5" customHeight="1">
      <c r="A27" s="174" t="s">
        <v>191</v>
      </c>
      <c r="B27" s="279">
        <v>23740</v>
      </c>
      <c r="C27" s="273">
        <v>21210</v>
      </c>
      <c r="D27" s="273">
        <v>1810</v>
      </c>
      <c r="E27" s="273">
        <v>19400</v>
      </c>
      <c r="F27" s="274">
        <v>400</v>
      </c>
      <c r="G27" s="274">
        <v>80</v>
      </c>
      <c r="H27" s="274">
        <v>310</v>
      </c>
    </row>
    <row r="28" spans="1:8" ht="19.5" customHeight="1">
      <c r="A28" s="175" t="s">
        <v>309</v>
      </c>
      <c r="B28" s="279">
        <v>21320</v>
      </c>
      <c r="C28" s="273">
        <v>5180</v>
      </c>
      <c r="D28" s="274">
        <v>130</v>
      </c>
      <c r="E28" s="273">
        <v>5050</v>
      </c>
      <c r="F28" s="274">
        <v>110</v>
      </c>
      <c r="G28" s="274">
        <v>20</v>
      </c>
      <c r="H28" s="274">
        <v>90</v>
      </c>
    </row>
    <row r="29" spans="1:8" ht="6" customHeight="1">
      <c r="A29" s="176"/>
      <c r="B29" s="177"/>
      <c r="C29" s="177"/>
      <c r="D29" s="177"/>
      <c r="E29" s="177"/>
      <c r="F29" s="177"/>
      <c r="G29" s="177"/>
      <c r="H29" s="177"/>
    </row>
    <row r="30" spans="1:8" ht="12" customHeight="1">
      <c r="A30" s="186"/>
      <c r="B30" s="186"/>
      <c r="C30" s="186"/>
      <c r="D30" s="186"/>
      <c r="E30" s="186"/>
      <c r="F30" s="186"/>
      <c r="G30" s="186"/>
      <c r="H30" s="186"/>
    </row>
    <row r="31" spans="1:8" ht="15" customHeight="1">
      <c r="A31" s="401" t="s">
        <v>186</v>
      </c>
      <c r="B31" s="419" t="s">
        <v>154</v>
      </c>
      <c r="C31" s="424"/>
      <c r="D31" s="424"/>
      <c r="E31" s="424"/>
      <c r="F31" s="424"/>
      <c r="G31" s="280"/>
      <c r="H31" s="401" t="s">
        <v>153</v>
      </c>
    </row>
    <row r="32" spans="1:8" ht="15" customHeight="1">
      <c r="A32" s="402"/>
      <c r="B32" s="404" t="s">
        <v>63</v>
      </c>
      <c r="C32" s="404" t="s">
        <v>188</v>
      </c>
      <c r="D32" s="404" t="s">
        <v>192</v>
      </c>
      <c r="E32" s="404" t="s">
        <v>193</v>
      </c>
      <c r="F32" s="404" t="s">
        <v>310</v>
      </c>
      <c r="G32" s="415" t="s">
        <v>311</v>
      </c>
      <c r="H32" s="402"/>
    </row>
    <row r="33" spans="1:8" ht="15" customHeight="1">
      <c r="A33" s="403"/>
      <c r="B33" s="405"/>
      <c r="C33" s="405"/>
      <c r="D33" s="405"/>
      <c r="E33" s="405"/>
      <c r="F33" s="405"/>
      <c r="G33" s="417"/>
      <c r="H33" s="403"/>
    </row>
    <row r="34" spans="1:8" ht="6" customHeight="1">
      <c r="A34" s="132"/>
      <c r="B34" s="118"/>
      <c r="C34" s="132"/>
      <c r="D34" s="132"/>
      <c r="E34" s="132"/>
      <c r="F34" s="132"/>
      <c r="G34" s="270"/>
      <c r="H34" s="132"/>
    </row>
    <row r="35" spans="1:8" ht="19.5" customHeight="1">
      <c r="A35" s="281" t="s">
        <v>194</v>
      </c>
      <c r="B35" s="273">
        <v>18030</v>
      </c>
      <c r="C35" s="275" t="s">
        <v>146</v>
      </c>
      <c r="D35" s="273">
        <v>5050</v>
      </c>
      <c r="E35" s="273">
        <v>9140</v>
      </c>
      <c r="F35" s="273">
        <v>2870</v>
      </c>
      <c r="G35" s="274">
        <v>980</v>
      </c>
      <c r="H35" s="274">
        <v>120</v>
      </c>
    </row>
    <row r="36" spans="1:8" ht="19.5" customHeight="1">
      <c r="A36" s="282" t="s">
        <v>195</v>
      </c>
      <c r="B36" s="273">
        <v>2070</v>
      </c>
      <c r="C36" s="275" t="s">
        <v>146</v>
      </c>
      <c r="D36" s="273">
        <v>1950</v>
      </c>
      <c r="E36" s="274">
        <v>120</v>
      </c>
      <c r="F36" s="275" t="s">
        <v>146</v>
      </c>
      <c r="G36" s="275" t="s">
        <v>146</v>
      </c>
      <c r="H36" s="274">
        <v>60</v>
      </c>
    </row>
    <row r="37" spans="1:8" ht="19.5" customHeight="1">
      <c r="A37" s="283" t="s">
        <v>309</v>
      </c>
      <c r="B37" s="273">
        <v>15960</v>
      </c>
      <c r="C37" s="275" t="s">
        <v>146</v>
      </c>
      <c r="D37" s="273">
        <v>3090</v>
      </c>
      <c r="E37" s="273">
        <v>9020</v>
      </c>
      <c r="F37" s="273">
        <v>2870</v>
      </c>
      <c r="G37" s="274">
        <v>980</v>
      </c>
      <c r="H37" s="274">
        <v>70</v>
      </c>
    </row>
    <row r="38" spans="1:8" ht="6" customHeight="1">
      <c r="A38" s="176"/>
      <c r="B38" s="177"/>
      <c r="C38" s="177"/>
      <c r="D38" s="177"/>
      <c r="E38" s="177"/>
      <c r="F38" s="177"/>
      <c r="G38" s="177"/>
      <c r="H38" s="177"/>
    </row>
  </sheetData>
  <mergeCells count="23">
    <mergeCell ref="G32:G33"/>
    <mergeCell ref="G23:G24"/>
    <mergeCell ref="F32:F33"/>
    <mergeCell ref="B31:F31"/>
    <mergeCell ref="H31:H33"/>
    <mergeCell ref="A3:A6"/>
    <mergeCell ref="B3:B6"/>
    <mergeCell ref="D4:D6"/>
    <mergeCell ref="F4:F6"/>
    <mergeCell ref="A22:A24"/>
    <mergeCell ref="B22:B24"/>
    <mergeCell ref="C22:E22"/>
    <mergeCell ref="F22:H22"/>
    <mergeCell ref="C23:C24"/>
    <mergeCell ref="D23:D24"/>
    <mergeCell ref="H23:H24"/>
    <mergeCell ref="E23:E24"/>
    <mergeCell ref="F23:F24"/>
    <mergeCell ref="A31:A33"/>
    <mergeCell ref="B32:B33"/>
    <mergeCell ref="C32:C33"/>
    <mergeCell ref="D32:D33"/>
    <mergeCell ref="E32:E33"/>
  </mergeCells>
  <phoneticPr fontId="2"/>
  <printOptions horizontalCentered="1"/>
  <pageMargins left="0.98425196850393704" right="0.98425196850393704" top="1.1811023622047245" bottom="1.1811023622047245" header="0.78740157480314965" footer="0.59055118110236227"/>
  <pageSetup paperSize="9" scale="99" firstPageNumber="75" orientation="portrait" useFirstPageNumber="1" verticalDpi="300" r:id="rId1"/>
  <headerFooter scaleWithDoc="0" alignWithMargins="0">
    <oddHeader>&amp;C&amp;12Ｋ　土木・土地利用・住宅</oddHeader>
    <oddFooter>&amp;C&amp;12&amp;P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33"/>
  <sheetViews>
    <sheetView zoomScaleNormal="100" workbookViewId="0"/>
  </sheetViews>
  <sheetFormatPr defaultColWidth="9.09765625" defaultRowHeight="12"/>
  <cols>
    <col min="1" max="1" width="8.69921875" style="1" customWidth="1"/>
    <col min="2" max="2" width="8.59765625" style="1" customWidth="1"/>
    <col min="3" max="5" width="8.59765625" style="9" customWidth="1"/>
    <col min="6" max="6" width="8.59765625" style="33" customWidth="1"/>
    <col min="7" max="9" width="8.59765625" style="12" customWidth="1"/>
    <col min="10" max="13" width="8.59765625" style="1" customWidth="1"/>
    <col min="14" max="14" width="8.3984375" style="1" customWidth="1"/>
    <col min="15" max="15" width="10.296875" style="1" customWidth="1"/>
    <col min="16" max="16" width="7.3984375" style="1" customWidth="1"/>
    <col min="17" max="18" width="7.296875" style="1" customWidth="1"/>
    <col min="19" max="19" width="11.69921875" style="1" customWidth="1"/>
    <col min="20" max="20" width="9.09765625" style="1"/>
    <col min="21" max="22" width="10.296875" style="1" bestFit="1" customWidth="1"/>
    <col min="23" max="16384" width="9.09765625" style="1"/>
  </cols>
  <sheetData>
    <row r="1" spans="1:22" ht="20.149999999999999" customHeight="1">
      <c r="A1" s="6" t="s">
        <v>196</v>
      </c>
      <c r="B1" s="31"/>
      <c r="C1" s="31"/>
      <c r="D1" s="31"/>
      <c r="E1" s="31"/>
      <c r="F1" s="30"/>
      <c r="G1" s="30"/>
      <c r="H1" s="30"/>
      <c r="I1" s="30"/>
      <c r="J1" s="4"/>
      <c r="K1" s="4"/>
      <c r="L1" s="4"/>
      <c r="M1" s="4"/>
      <c r="N1" s="5"/>
      <c r="O1" s="5"/>
      <c r="P1" s="5"/>
      <c r="Q1" s="5"/>
      <c r="R1" s="5"/>
    </row>
    <row r="2" spans="1:22" ht="15" customHeight="1">
      <c r="A2" s="34"/>
      <c r="B2" s="17"/>
      <c r="C2" s="17"/>
      <c r="D2" s="33"/>
      <c r="E2" s="34"/>
      <c r="F2" s="34"/>
      <c r="G2" s="15"/>
      <c r="H2" s="15"/>
      <c r="I2" s="15"/>
      <c r="J2" s="15"/>
      <c r="K2" s="13" t="s">
        <v>197</v>
      </c>
      <c r="L2" s="11"/>
      <c r="M2" s="5"/>
      <c r="N2" s="5"/>
      <c r="O2" s="5"/>
      <c r="P2" s="5"/>
    </row>
    <row r="3" spans="1:22" ht="22.5" customHeight="1">
      <c r="A3" s="193" t="s">
        <v>198</v>
      </c>
      <c r="B3" s="265" t="s">
        <v>301</v>
      </c>
      <c r="C3" s="221">
        <v>27</v>
      </c>
      <c r="D3" s="221">
        <v>28</v>
      </c>
      <c r="E3" s="221">
        <v>29</v>
      </c>
      <c r="F3" s="221">
        <v>30</v>
      </c>
      <c r="G3" s="221" t="s">
        <v>274</v>
      </c>
      <c r="H3" s="221">
        <v>2</v>
      </c>
      <c r="I3" s="205">
        <v>3</v>
      </c>
      <c r="J3" s="239">
        <v>4</v>
      </c>
      <c r="K3" s="265">
        <v>5</v>
      </c>
    </row>
    <row r="4" spans="1:22" s="9" customFormat="1" ht="8.5" customHeight="1">
      <c r="A4" s="196"/>
      <c r="B4" s="223"/>
      <c r="C4" s="224"/>
      <c r="D4" s="224"/>
      <c r="E4" s="224"/>
      <c r="F4" s="224"/>
      <c r="G4" s="224"/>
      <c r="H4" s="224"/>
      <c r="I4" s="207"/>
      <c r="J4" s="243"/>
      <c r="K4" s="269"/>
    </row>
    <row r="5" spans="1:22" s="9" customFormat="1" ht="39.75" customHeight="1">
      <c r="A5" s="196" t="s">
        <v>199</v>
      </c>
      <c r="B5" s="224">
        <v>730</v>
      </c>
      <c r="C5" s="224">
        <v>728</v>
      </c>
      <c r="D5" s="224">
        <v>728</v>
      </c>
      <c r="E5" s="224">
        <v>730</v>
      </c>
      <c r="F5" s="224">
        <v>730</v>
      </c>
      <c r="G5" s="224">
        <v>732</v>
      </c>
      <c r="H5" s="224">
        <v>734</v>
      </c>
      <c r="I5" s="235">
        <v>734</v>
      </c>
      <c r="J5" s="247">
        <v>686</v>
      </c>
      <c r="K5" s="247">
        <v>686</v>
      </c>
    </row>
    <row r="6" spans="1:22" s="9" customFormat="1" ht="39.75" customHeight="1">
      <c r="A6" s="196" t="s">
        <v>200</v>
      </c>
      <c r="B6" s="224">
        <v>669</v>
      </c>
      <c r="C6" s="224">
        <v>639</v>
      </c>
      <c r="D6" s="224">
        <v>639</v>
      </c>
      <c r="E6" s="224">
        <v>609</v>
      </c>
      <c r="F6" s="224">
        <v>609</v>
      </c>
      <c r="G6" s="224">
        <v>609</v>
      </c>
      <c r="H6" s="224">
        <v>609</v>
      </c>
      <c r="I6" s="235">
        <v>609</v>
      </c>
      <c r="J6" s="247">
        <v>609</v>
      </c>
      <c r="K6" s="247">
        <v>609</v>
      </c>
    </row>
    <row r="7" spans="1:22" s="9" customFormat="1" ht="6" customHeight="1">
      <c r="A7" s="119"/>
      <c r="B7" s="35"/>
      <c r="C7" s="35"/>
      <c r="D7" s="35"/>
      <c r="E7" s="35"/>
      <c r="F7" s="262"/>
      <c r="G7" s="191"/>
      <c r="H7" s="191"/>
      <c r="I7" s="203"/>
      <c r="J7" s="240"/>
      <c r="K7" s="262"/>
      <c r="L7" s="199"/>
    </row>
    <row r="8" spans="1:22" s="9" customFormat="1" ht="15" customHeight="1">
      <c r="A8" s="200"/>
      <c r="B8" s="120"/>
      <c r="D8" s="120"/>
      <c r="G8" s="45"/>
      <c r="H8" s="45"/>
      <c r="I8" s="45"/>
      <c r="J8" s="45"/>
      <c r="K8" s="46" t="s">
        <v>277</v>
      </c>
      <c r="L8" s="3"/>
      <c r="M8" s="201"/>
      <c r="N8" s="4"/>
      <c r="O8" s="4"/>
      <c r="P8" s="4"/>
      <c r="R8" s="199"/>
    </row>
    <row r="9" spans="1:22" ht="17.149999999999999" customHeight="1"/>
    <row r="10" spans="1:22" ht="17.149999999999999" customHeight="1"/>
    <row r="11" spans="1:22" ht="17.149999999999999" customHeight="1"/>
    <row r="12" spans="1:22" ht="17.149999999999999" customHeight="1"/>
    <row r="13" spans="1:22" s="9" customFormat="1" ht="20.149999999999999" customHeight="1">
      <c r="A13" s="187" t="s">
        <v>201</v>
      </c>
      <c r="B13" s="187"/>
      <c r="C13" s="188"/>
      <c r="D13" s="188"/>
      <c r="E13" s="188"/>
      <c r="F13" s="188"/>
      <c r="G13" s="188"/>
      <c r="H13" s="188"/>
      <c r="I13" s="124"/>
      <c r="J13" s="3"/>
      <c r="K13" s="3"/>
      <c r="L13" s="3"/>
      <c r="M13" s="3"/>
      <c r="N13" s="201"/>
      <c r="O13" s="201"/>
      <c r="P13" s="4"/>
      <c r="Q13" s="4"/>
      <c r="R13" s="4"/>
      <c r="T13" s="199"/>
    </row>
    <row r="14" spans="1:22" s="9" customFormat="1" ht="15" customHeight="1">
      <c r="A14" s="5"/>
      <c r="B14" s="5"/>
      <c r="C14" s="5"/>
      <c r="D14" s="5"/>
      <c r="E14" s="5"/>
      <c r="F14" s="121"/>
      <c r="G14" s="121"/>
      <c r="H14" s="121"/>
      <c r="I14" s="121"/>
      <c r="J14" s="121" t="s">
        <v>302</v>
      </c>
      <c r="K14" s="124"/>
      <c r="L14" s="3"/>
      <c r="M14" s="3"/>
      <c r="N14" s="3"/>
      <c r="O14" s="3"/>
      <c r="P14" s="201"/>
      <c r="Q14" s="201"/>
      <c r="R14" s="4"/>
      <c r="S14" s="4"/>
      <c r="T14" s="4"/>
      <c r="V14" s="199"/>
    </row>
    <row r="15" spans="1:22" s="9" customFormat="1" ht="18.649999999999999" customHeight="1">
      <c r="A15" s="437" t="s">
        <v>202</v>
      </c>
      <c r="B15" s="438"/>
      <c r="C15" s="439" t="s">
        <v>203</v>
      </c>
      <c r="D15" s="437"/>
      <c r="E15" s="438"/>
      <c r="F15" s="435" t="s">
        <v>204</v>
      </c>
      <c r="G15" s="433" t="s">
        <v>205</v>
      </c>
      <c r="H15" s="435" t="s">
        <v>206</v>
      </c>
      <c r="I15" s="435" t="s">
        <v>207</v>
      </c>
      <c r="J15" s="430" t="s">
        <v>208</v>
      </c>
      <c r="K15" s="124"/>
      <c r="L15" s="3"/>
      <c r="M15" s="3"/>
      <c r="N15" s="3"/>
      <c r="O15" s="3"/>
      <c r="P15" s="201"/>
      <c r="Q15" s="201"/>
      <c r="R15" s="4"/>
      <c r="S15" s="4"/>
      <c r="T15" s="4"/>
      <c r="V15" s="199"/>
    </row>
    <row r="16" spans="1:22" s="9" customFormat="1" ht="18.649999999999999" customHeight="1">
      <c r="A16" s="425"/>
      <c r="B16" s="426"/>
      <c r="C16" s="440"/>
      <c r="D16" s="425"/>
      <c r="E16" s="426"/>
      <c r="F16" s="436"/>
      <c r="G16" s="434"/>
      <c r="H16" s="436"/>
      <c r="I16" s="436"/>
      <c r="J16" s="431"/>
      <c r="K16" s="124"/>
      <c r="L16" s="3"/>
      <c r="M16" s="3"/>
      <c r="N16" s="3"/>
      <c r="O16" s="3"/>
      <c r="P16" s="201"/>
      <c r="Q16" s="201"/>
      <c r="R16" s="4"/>
      <c r="S16" s="4"/>
      <c r="T16" s="4"/>
      <c r="V16" s="199"/>
    </row>
    <row r="17" spans="1:22" s="9" customFormat="1" ht="20.149999999999999" customHeight="1">
      <c r="A17" s="301" t="s">
        <v>63</v>
      </c>
      <c r="B17" s="302"/>
      <c r="C17" s="322" t="s">
        <v>260</v>
      </c>
      <c r="D17" s="301"/>
      <c r="E17" s="301"/>
      <c r="F17" s="208">
        <f>SUM(F19:F31)</f>
        <v>686</v>
      </c>
      <c r="G17" s="208"/>
      <c r="H17" s="208"/>
      <c r="I17" s="208">
        <f>SUM(I19:I31)</f>
        <v>14</v>
      </c>
      <c r="J17" s="208">
        <f>SUM(J19:J31)</f>
        <v>672</v>
      </c>
      <c r="K17" s="124"/>
      <c r="L17" s="3"/>
      <c r="M17" s="3"/>
      <c r="N17" s="3"/>
      <c r="O17" s="3"/>
      <c r="P17" s="201"/>
      <c r="Q17" s="201"/>
      <c r="R17" s="4"/>
      <c r="S17" s="4"/>
      <c r="T17" s="4"/>
      <c r="V17" s="199"/>
    </row>
    <row r="18" spans="1:22" s="9" customFormat="1" ht="6" customHeight="1">
      <c r="A18" s="324"/>
      <c r="B18" s="324"/>
      <c r="C18" s="323"/>
      <c r="D18" s="432"/>
      <c r="E18" s="432"/>
      <c r="F18" s="208"/>
      <c r="G18" s="208"/>
      <c r="H18" s="208"/>
      <c r="I18" s="208"/>
      <c r="J18" s="208"/>
      <c r="K18" s="124"/>
      <c r="L18" s="3"/>
      <c r="M18" s="3"/>
      <c r="N18" s="3"/>
      <c r="O18" s="3"/>
      <c r="P18" s="201"/>
      <c r="Q18" s="201"/>
      <c r="R18" s="4"/>
      <c r="S18" s="4"/>
      <c r="T18" s="4"/>
      <c r="V18" s="199"/>
    </row>
    <row r="19" spans="1:22" s="9" customFormat="1" ht="20.149999999999999" customHeight="1">
      <c r="A19" s="427" t="s">
        <v>209</v>
      </c>
      <c r="B19" s="427"/>
      <c r="C19" s="428" t="s">
        <v>210</v>
      </c>
      <c r="D19" s="429"/>
      <c r="E19" s="429"/>
      <c r="F19" s="247">
        <v>27</v>
      </c>
      <c r="G19" s="247"/>
      <c r="H19" s="247"/>
      <c r="I19" s="247"/>
      <c r="J19" s="247">
        <v>27</v>
      </c>
      <c r="K19" s="124"/>
      <c r="L19" s="3"/>
      <c r="M19" s="3"/>
      <c r="N19" s="3"/>
      <c r="O19" s="3"/>
      <c r="P19" s="201"/>
      <c r="Q19" s="201"/>
      <c r="R19" s="4"/>
      <c r="S19" s="4"/>
      <c r="T19" s="4"/>
      <c r="V19" s="199"/>
    </row>
    <row r="20" spans="1:22" s="9" customFormat="1" ht="20.149999999999999" customHeight="1">
      <c r="A20" s="427" t="s">
        <v>211</v>
      </c>
      <c r="B20" s="427"/>
      <c r="C20" s="428" t="s">
        <v>212</v>
      </c>
      <c r="D20" s="429"/>
      <c r="E20" s="429"/>
      <c r="F20" s="247">
        <v>27</v>
      </c>
      <c r="G20" s="247"/>
      <c r="H20" s="247"/>
      <c r="I20" s="247"/>
      <c r="J20" s="247">
        <v>27</v>
      </c>
      <c r="K20" s="200"/>
      <c r="L20" s="4"/>
      <c r="M20" s="4"/>
      <c r="N20" s="4"/>
      <c r="O20" s="4"/>
      <c r="P20" s="4"/>
      <c r="Q20" s="4"/>
      <c r="R20" s="4"/>
      <c r="S20" s="4"/>
      <c r="T20" s="4"/>
    </row>
    <row r="21" spans="1:22" s="9" customFormat="1" ht="20.149999999999999" customHeight="1">
      <c r="A21" s="427" t="s">
        <v>213</v>
      </c>
      <c r="B21" s="427"/>
      <c r="C21" s="428" t="s">
        <v>214</v>
      </c>
      <c r="D21" s="429"/>
      <c r="E21" s="429"/>
      <c r="F21" s="247">
        <v>42</v>
      </c>
      <c r="G21" s="247"/>
      <c r="H21" s="247"/>
      <c r="I21" s="247"/>
      <c r="J21" s="247">
        <v>42</v>
      </c>
      <c r="K21" s="33"/>
    </row>
    <row r="22" spans="1:22" s="9" customFormat="1" ht="20.149999999999999" customHeight="1">
      <c r="A22" s="427" t="s">
        <v>215</v>
      </c>
      <c r="B22" s="427"/>
      <c r="C22" s="428" t="s">
        <v>216</v>
      </c>
      <c r="D22" s="429"/>
      <c r="E22" s="429"/>
      <c r="F22" s="247">
        <v>24</v>
      </c>
      <c r="G22" s="247"/>
      <c r="H22" s="247"/>
      <c r="I22" s="247">
        <v>14</v>
      </c>
      <c r="J22" s="247">
        <v>10</v>
      </c>
      <c r="K22" s="33"/>
    </row>
    <row r="23" spans="1:22" s="9" customFormat="1" ht="20.149999999999999" customHeight="1">
      <c r="A23" s="427" t="s">
        <v>217</v>
      </c>
      <c r="B23" s="427"/>
      <c r="C23" s="428" t="s">
        <v>218</v>
      </c>
      <c r="D23" s="429"/>
      <c r="E23" s="429"/>
      <c r="F23" s="247">
        <v>72</v>
      </c>
      <c r="G23" s="247"/>
      <c r="H23" s="247"/>
      <c r="I23" s="247"/>
      <c r="J23" s="247">
        <v>72</v>
      </c>
      <c r="K23" s="33"/>
    </row>
    <row r="24" spans="1:22" s="9" customFormat="1" ht="20.149999999999999" customHeight="1">
      <c r="A24" s="427" t="s">
        <v>219</v>
      </c>
      <c r="B24" s="427"/>
      <c r="C24" s="428" t="s">
        <v>220</v>
      </c>
      <c r="D24" s="429"/>
      <c r="E24" s="429"/>
      <c r="F24" s="247">
        <v>34</v>
      </c>
      <c r="G24" s="247"/>
      <c r="H24" s="247"/>
      <c r="I24" s="247"/>
      <c r="J24" s="247">
        <v>34</v>
      </c>
      <c r="K24" s="33"/>
    </row>
    <row r="25" spans="1:22" s="9" customFormat="1" ht="20.149999999999999" customHeight="1">
      <c r="A25" s="427" t="s">
        <v>221</v>
      </c>
      <c r="B25" s="427"/>
      <c r="C25" s="428" t="s">
        <v>222</v>
      </c>
      <c r="D25" s="429"/>
      <c r="E25" s="429"/>
      <c r="F25" s="247">
        <v>45</v>
      </c>
      <c r="G25" s="5"/>
      <c r="H25" s="247"/>
      <c r="I25" s="5"/>
      <c r="J25" s="247">
        <v>45</v>
      </c>
      <c r="K25" s="33"/>
    </row>
    <row r="26" spans="1:22" s="9" customFormat="1" ht="20.149999999999999" customHeight="1">
      <c r="A26" s="427" t="s">
        <v>223</v>
      </c>
      <c r="B26" s="427"/>
      <c r="C26" s="428" t="s">
        <v>224</v>
      </c>
      <c r="D26" s="429"/>
      <c r="E26" s="429"/>
      <c r="F26" s="247">
        <v>112</v>
      </c>
      <c r="G26" s="5"/>
      <c r="H26" s="5"/>
      <c r="I26" s="5"/>
      <c r="J26" s="247">
        <v>112</v>
      </c>
      <c r="K26" s="33"/>
    </row>
    <row r="27" spans="1:22" s="9" customFormat="1" ht="20.149999999999999" customHeight="1">
      <c r="A27" s="427" t="s">
        <v>225</v>
      </c>
      <c r="B27" s="427"/>
      <c r="C27" s="428" t="s">
        <v>226</v>
      </c>
      <c r="D27" s="429"/>
      <c r="E27" s="429"/>
      <c r="F27" s="247">
        <v>102</v>
      </c>
      <c r="G27" s="5"/>
      <c r="H27" s="5"/>
      <c r="I27" s="5"/>
      <c r="J27" s="247">
        <v>102</v>
      </c>
      <c r="K27" s="33"/>
    </row>
    <row r="28" spans="1:22" s="9" customFormat="1" ht="20.149999999999999" customHeight="1">
      <c r="A28" s="427" t="s">
        <v>227</v>
      </c>
      <c r="B28" s="427"/>
      <c r="C28" s="428" t="s">
        <v>228</v>
      </c>
      <c r="D28" s="429"/>
      <c r="E28" s="429"/>
      <c r="F28" s="247">
        <v>60</v>
      </c>
      <c r="G28" s="5"/>
      <c r="H28" s="5"/>
      <c r="I28" s="5"/>
      <c r="J28" s="247">
        <v>60</v>
      </c>
      <c r="K28" s="33"/>
    </row>
    <row r="29" spans="1:22" s="9" customFormat="1" ht="20.149999999999999" customHeight="1">
      <c r="A29" s="427" t="s">
        <v>229</v>
      </c>
      <c r="B29" s="427"/>
      <c r="C29" s="428" t="s">
        <v>230</v>
      </c>
      <c r="D29" s="429"/>
      <c r="E29" s="429"/>
      <c r="F29" s="247">
        <v>12</v>
      </c>
      <c r="G29" s="5"/>
      <c r="H29" s="5"/>
      <c r="I29" s="5"/>
      <c r="J29" s="247">
        <v>12</v>
      </c>
      <c r="K29" s="33"/>
    </row>
    <row r="30" spans="1:22" s="9" customFormat="1" ht="20.149999999999999" customHeight="1">
      <c r="A30" s="427" t="s">
        <v>231</v>
      </c>
      <c r="B30" s="427"/>
      <c r="C30" s="428" t="s">
        <v>232</v>
      </c>
      <c r="D30" s="429"/>
      <c r="E30" s="429"/>
      <c r="F30" s="247">
        <v>102</v>
      </c>
      <c r="G30" s="5"/>
      <c r="H30" s="5"/>
      <c r="I30" s="5"/>
      <c r="J30" s="247">
        <v>102</v>
      </c>
      <c r="K30" s="33"/>
    </row>
    <row r="31" spans="1:22" s="9" customFormat="1" ht="20.149999999999999" customHeight="1">
      <c r="A31" s="427" t="s">
        <v>233</v>
      </c>
      <c r="B31" s="427"/>
      <c r="C31" s="428" t="s">
        <v>234</v>
      </c>
      <c r="D31" s="429"/>
      <c r="E31" s="429"/>
      <c r="F31" s="247">
        <v>27</v>
      </c>
      <c r="G31" s="5"/>
      <c r="H31" s="5"/>
      <c r="I31" s="5"/>
      <c r="J31" s="247">
        <v>27</v>
      </c>
      <c r="K31" s="33"/>
    </row>
    <row r="32" spans="1:22" s="9" customFormat="1" ht="6" customHeight="1">
      <c r="A32" s="425"/>
      <c r="B32" s="426"/>
      <c r="C32" s="189"/>
      <c r="D32" s="189"/>
      <c r="E32" s="189"/>
      <c r="F32" s="189"/>
      <c r="G32" s="189"/>
      <c r="H32" s="189"/>
      <c r="I32" s="189"/>
      <c r="J32" s="189"/>
      <c r="K32" s="33"/>
    </row>
    <row r="33" spans="1:11" s="9" customFormat="1" ht="15" customHeight="1">
      <c r="A33" s="200"/>
      <c r="B33" s="200"/>
      <c r="C33" s="200"/>
      <c r="D33" s="190"/>
      <c r="E33" s="190"/>
      <c r="F33" s="11"/>
      <c r="G33" s="11"/>
      <c r="H33" s="11"/>
      <c r="I33" s="11"/>
      <c r="J33" s="11" t="s">
        <v>278</v>
      </c>
      <c r="K33" s="33"/>
    </row>
  </sheetData>
  <mergeCells count="38">
    <mergeCell ref="A19:B19"/>
    <mergeCell ref="C19:E19"/>
    <mergeCell ref="A15:B16"/>
    <mergeCell ref="C15:E16"/>
    <mergeCell ref="F15:F16"/>
    <mergeCell ref="J15:J16"/>
    <mergeCell ref="A17:B17"/>
    <mergeCell ref="C17:E17"/>
    <mergeCell ref="A18:B18"/>
    <mergeCell ref="C18:E18"/>
    <mergeCell ref="G15:G16"/>
    <mergeCell ref="H15:H16"/>
    <mergeCell ref="I15:I16"/>
    <mergeCell ref="A20:B20"/>
    <mergeCell ref="C20:E20"/>
    <mergeCell ref="A21:B21"/>
    <mergeCell ref="C21:E21"/>
    <mergeCell ref="A22:B22"/>
    <mergeCell ref="C22:E22"/>
    <mergeCell ref="A23:B23"/>
    <mergeCell ref="C23:E23"/>
    <mergeCell ref="A24:B24"/>
    <mergeCell ref="C24:E24"/>
    <mergeCell ref="A25:B25"/>
    <mergeCell ref="C25:E25"/>
    <mergeCell ref="A26:B26"/>
    <mergeCell ref="C26:E26"/>
    <mergeCell ref="A27:B27"/>
    <mergeCell ref="C27:E27"/>
    <mergeCell ref="A28:B28"/>
    <mergeCell ref="C28:E28"/>
    <mergeCell ref="A32:B32"/>
    <mergeCell ref="A29:B29"/>
    <mergeCell ref="C29:E29"/>
    <mergeCell ref="A30:B30"/>
    <mergeCell ref="C30:E30"/>
    <mergeCell ref="A31:B31"/>
    <mergeCell ref="C31:E31"/>
  </mergeCells>
  <phoneticPr fontId="2"/>
  <printOptions horizontalCentered="1"/>
  <pageMargins left="0.98425196850393704" right="0.98425196850393704" top="1.1811023622047245" bottom="1.1811023622047245" header="0.78740157480314965" footer="0.59055118110236227"/>
  <pageSetup paperSize="9" scale="95" firstPageNumber="76" orientation="portrait" useFirstPageNumber="1" horizontalDpi="400" verticalDpi="400" r:id="rId1"/>
  <headerFooter scaleWithDoc="0" alignWithMargins="0">
    <oddHeader>&amp;C&amp;12K　土木・土地利用・住宅</oddHeader>
    <oddFooter>&amp;C&amp;12&amp;P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K-01-03 </vt:lpstr>
      <vt:lpstr>K-04-06 </vt:lpstr>
      <vt:lpstr>K-07-08</vt:lpstr>
      <vt:lpstr>K-09-10</vt:lpstr>
      <vt:lpstr>K-11-12</vt:lpstr>
      <vt:lpstr>K-13 </vt:lpstr>
      <vt:lpstr>K-14-15</vt:lpstr>
      <vt:lpstr>K-16-17</vt:lpstr>
      <vt:lpstr>K-18-19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2024-03-14T07:22:50Z</dcterms:created>
  <dcterms:modified xsi:type="dcterms:W3CDTF">2025-03-27T05:41:25Z</dcterms:modified>
</cp:coreProperties>
</file>